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835" windowHeight="11505" activeTab="0"/>
  </bookViews>
  <sheets>
    <sheet name="Sheet1" sheetId="1" r:id="rId1"/>
    <sheet name="รายละเอียดเงินคืนค่าเบี้ยประกัน" sheetId="2" r:id="rId2"/>
  </sheets>
  <definedNames>
    <definedName name="_xlnm.Print_Area" localSheetId="1">'รายละเอียดเงินคืนค่าเบี้ยประกัน'!$A$1:$N$165</definedName>
  </definedNames>
  <calcPr fullCalcOnLoad="1"/>
</workbook>
</file>

<file path=xl/sharedStrings.xml><?xml version="1.0" encoding="utf-8"?>
<sst xmlns="http://schemas.openxmlformats.org/spreadsheetml/2006/main" count="628" uniqueCount="308">
  <si>
    <t>ที่</t>
  </si>
  <si>
    <t>ชื่อ-สกุล/</t>
  </si>
  <si>
    <t>สังกัด/อายุ</t>
  </si>
  <si>
    <t>เลขที่</t>
  </si>
  <si>
    <t>วงเงินกู้</t>
  </si>
  <si>
    <t>ทุนประกัน</t>
  </si>
  <si>
    <t>คืนเงิน 15%</t>
  </si>
  <si>
    <t>คืนสมาชิก</t>
  </si>
  <si>
    <t>รายได้อื่น</t>
  </si>
  <si>
    <t>ชีวิต</t>
  </si>
  <si>
    <t>สหกรณ์</t>
  </si>
  <si>
    <t>-</t>
  </si>
  <si>
    <t>นายเจด็จ  จิตรโก</t>
  </si>
  <si>
    <t>รพ.สุวรรณคูหา  อายุ 32 ปี</t>
  </si>
  <si>
    <t>นายนันท์นภัส  ปัชชามูล</t>
  </si>
  <si>
    <t>รพ.นากลาง  อายุ  35 ปี</t>
  </si>
  <si>
    <t>นายสุรพงษ์  ใจกล้า</t>
  </si>
  <si>
    <t>รพท.  อายุ 42 ปี</t>
  </si>
  <si>
    <t>นายสมชาย  แสงสิมมา</t>
  </si>
  <si>
    <t>สสอ.นาวัง  อายุ 32 ปี</t>
  </si>
  <si>
    <t>นายศรชัย  สุวิชัย</t>
  </si>
  <si>
    <t>สสอ.นาวัง  อายุ  25 ปี</t>
  </si>
  <si>
    <t>นายณัฐพล  สุริยศ</t>
  </si>
  <si>
    <t>รพ.นากลาง  อายุ  26 ปี</t>
  </si>
  <si>
    <t>น.ส.พิกุลจิต   นามราษฎร์</t>
  </si>
  <si>
    <t>รพ.โนนสัง  อายุ  35 ปี</t>
  </si>
  <si>
    <t>นางวิชชุมาภรณ์   จันดา</t>
  </si>
  <si>
    <t>รพท.  อายุ  33 ปี</t>
  </si>
  <si>
    <t>นางรสสุคนธ์  คชราช</t>
  </si>
  <si>
    <t>สสอ.เมือง อายุ 33 ปี</t>
  </si>
  <si>
    <t>นางสาวสุกัญญา  ไชยชาติ</t>
  </si>
  <si>
    <t>สสอ.เมือง อายุ 30 ปี</t>
  </si>
  <si>
    <t>นายเฉลิมพล  สิกขารภา</t>
  </si>
  <si>
    <t>รพท.นภ.  อายุ    ปี</t>
  </si>
  <si>
    <t>นายสมบูรณ์   เมฆวัน</t>
  </si>
  <si>
    <t>รพท. อายุ  48  ปี</t>
  </si>
  <si>
    <t>น.ส.ปณัฎฐา  อุตมา</t>
  </si>
  <si>
    <t>รพท.  อายุ 35 ปี</t>
  </si>
  <si>
    <t>นางลดารัตน์  ทาแฮ</t>
  </si>
  <si>
    <t>สสจ.นภ.  อายุ 36 ปี</t>
  </si>
  <si>
    <t>นายประพันธ์  ไชยศรี</t>
  </si>
  <si>
    <t>รพ.นาวังฯ  อายุ  30 ปี</t>
  </si>
  <si>
    <t>นางเปมิกา  พันธุศิริ</t>
  </si>
  <si>
    <t>รพท.  อายุ  40 ปี</t>
  </si>
  <si>
    <t>น.ส.วราภรณ์   จันทะเกตุ</t>
  </si>
  <si>
    <t>นางวิภาวดี  ศรีแก้ว</t>
  </si>
  <si>
    <t>รพท. อายุ 39 ปี</t>
  </si>
  <si>
    <t>นายมานิตย์  กันหา</t>
  </si>
  <si>
    <t>รพท.  อายุ 55 ปี</t>
  </si>
  <si>
    <t>นายสมพงษ์  ผาเพ็ญ</t>
  </si>
  <si>
    <t>รพท.  อายุ 51 ปี</t>
  </si>
  <si>
    <t>นางสุวัชรา  ท้าวพา</t>
  </si>
  <si>
    <t>นางเลิศพร   เชื้อสัตตบงกช</t>
  </si>
  <si>
    <t>นางสาวระมุล  กองโพธ์</t>
  </si>
  <si>
    <t>สสอ.ศรีบุญเรือง อายุ 28 ปี</t>
  </si>
  <si>
    <t>นางภัทราพร  เคนทุม</t>
  </si>
  <si>
    <t>สสอ.ศรีบุญเรือง อายุ 41  ปี</t>
  </si>
  <si>
    <t>นายอิทธิพล  หม่อมเป้</t>
  </si>
  <si>
    <t>สสอ.สุวรรณ อายุ 29 ปี</t>
  </si>
  <si>
    <t>น.ส.จิราภรณ์   จันทร์สมัคร</t>
  </si>
  <si>
    <t>สสอ.เมือง  อายุ  37 ปี</t>
  </si>
  <si>
    <t>นายจูมทอง  แสงจันทร์</t>
  </si>
  <si>
    <t>สสอ.สุวรรณคูหา  อายุ 50 ปี</t>
  </si>
  <si>
    <t>นางเย็นจิตร  โภคสวัสดิ์</t>
  </si>
  <si>
    <t>รพท. อายุ 37 ปี</t>
  </si>
  <si>
    <t>นางชูศิลป์  ณรงค์โคราช</t>
  </si>
  <si>
    <t>รพท.  อายุ  54 ปี</t>
  </si>
  <si>
    <t>นางวารุณี  วรรณสุข</t>
  </si>
  <si>
    <t>สสอ.เมือง  อายุ 39 ปี</t>
  </si>
  <si>
    <t>นายบุญไทย  จันทรเสนา</t>
  </si>
  <si>
    <t>สสจ.นภ.  อายุ 43 ปี</t>
  </si>
  <si>
    <t>นายสำเนียง  ผาดำ</t>
  </si>
  <si>
    <t>รพท.  อายุ 47 ปี</t>
  </si>
  <si>
    <t>นายณรงค์  ตรีโยธา</t>
  </si>
  <si>
    <t>รพท.  อายุ 43 ปี</t>
  </si>
  <si>
    <t>นางเพ็ญศิริ   วงษ์คำหาร</t>
  </si>
  <si>
    <t>นางกานดา  ปานะถึก</t>
  </si>
  <si>
    <t>รพท. อายุ 34 ปี</t>
  </si>
  <si>
    <t>นางเนืองนิตย์  ผาดำ</t>
  </si>
  <si>
    <t>รพท. อายุ 44 ปี</t>
  </si>
  <si>
    <t>นางประคองศิลป์  พรมสิทธิ์</t>
  </si>
  <si>
    <t>สสอ.สุวรรณ อายุ 46 ปี</t>
  </si>
  <si>
    <t>นางนิตย์สวาท  กองศูนย์</t>
  </si>
  <si>
    <t>สสอ.สุวรรณ อายุ 50 ปี</t>
  </si>
  <si>
    <t>น.ส.พัชรินทร์  บึงใส</t>
  </si>
  <si>
    <t>รพท.  อายุ  36 ปี</t>
  </si>
  <si>
    <t>น.ส.จริยา  หาญอาษา</t>
  </si>
  <si>
    <t>สสอ.เมือง  อายุ 42 ปี</t>
  </si>
  <si>
    <t>นางเสาวลักษณ์  คลังกลาง</t>
  </si>
  <si>
    <t>รพท. อายุ 41 ปี</t>
  </si>
  <si>
    <t>นายวิทยา  เบ้าแก้ว</t>
  </si>
  <si>
    <t>สสอ.สุวรรณ อายุ 32 ปี</t>
  </si>
  <si>
    <t>นายประยุทธ  ชามนตรี</t>
  </si>
  <si>
    <t>รพท. อายุ 38 ปี</t>
  </si>
  <si>
    <t>นายบรรพต  คีรีวงศ์</t>
  </si>
  <si>
    <t>สสอ.ศรีบุญเรือง  อายุ 32 ปี</t>
  </si>
  <si>
    <t>นางสุรีพร  โสมมีชัย</t>
  </si>
  <si>
    <t>สสอ.เมือง อายุ 37 ปี</t>
  </si>
  <si>
    <t>นายปัญญา  ชัยแสง</t>
  </si>
  <si>
    <t>รพท.  อายุ  32 ปี</t>
  </si>
  <si>
    <t>นายนภกุล  เสนกระจาย</t>
  </si>
  <si>
    <t>รพท.  อายุ 34 ปี</t>
  </si>
  <si>
    <t>นางวิริญดา   ไททะนี</t>
  </si>
  <si>
    <t>รพท.นภ.  อายุ 34 ปี</t>
  </si>
  <si>
    <t>BPO</t>
  </si>
  <si>
    <t>นายสุเทพ  แก้วพลน้อย</t>
  </si>
  <si>
    <t>สสอ.ศรีบุญเรือง  อายุ 52 ปี</t>
  </si>
  <si>
    <t>นายสายตา  สวัสดิ์ประภา</t>
  </si>
  <si>
    <t>สสอ.เมือง  อายุ 47 ปี</t>
  </si>
  <si>
    <t>นายพาณิชย์  พรมพลเมือง</t>
  </si>
  <si>
    <t>สสอ.ศรีบุญเรือง อายุ 50 ปี</t>
  </si>
  <si>
    <t>นายณรงค์ศักดิ์  พฤฒิสาร</t>
  </si>
  <si>
    <t>รพท.  อายุ 59 ปี</t>
  </si>
  <si>
    <t>นายธวัชชัย   ใจหาญ</t>
  </si>
  <si>
    <t>นางกอบกุล  ม่วงสนิท</t>
  </si>
  <si>
    <t>สสจ.นภ. อายุ 45 ปี</t>
  </si>
  <si>
    <t>นางนวพร  พหลทัพ</t>
  </si>
  <si>
    <t>สสอ.ศรีบุญเรือง อายุ 46 ปี</t>
  </si>
  <si>
    <t>นายภราดา  บุราณสาร</t>
  </si>
  <si>
    <t>รพท.  อายุ 40 ปี</t>
  </si>
  <si>
    <t>น.ส.วิสุทธิ์กุล  ศิริภักดิ์</t>
  </si>
  <si>
    <t>สสจ.นภ.  อายุ 46 ปี</t>
  </si>
  <si>
    <t>นางรัศมี  แก้วโสม</t>
  </si>
  <si>
    <t>สสอ.ศรีบุญเรือง  อายุ  48  ปี</t>
  </si>
  <si>
    <t>นายเสน่ห์  ไชยโพธิ์ศาล</t>
  </si>
  <si>
    <t>สสจ.นภ.  อายุ 49 ปี</t>
  </si>
  <si>
    <t>นายชาญชัย   แก้วอัคฮาด</t>
  </si>
  <si>
    <t>สสอ.เมือง  อายุ  44 ปี</t>
  </si>
  <si>
    <t>นางรุ่งนภา  ถาบุญเรือง</t>
  </si>
  <si>
    <t>รพท.  อายุ  44 ปี</t>
  </si>
  <si>
    <t>นางวัชรี  ภานุวงศ์</t>
  </si>
  <si>
    <t>นางเชาวชื่น  เชี่ยวการรบ</t>
  </si>
  <si>
    <t>สสจ.นภ. อายุ 39 ปี</t>
  </si>
  <si>
    <t xml:space="preserve"> -</t>
  </si>
  <si>
    <t>น.ส.รุโณทัย   กุลวงศ์</t>
  </si>
  <si>
    <t xml:space="preserve"> - </t>
  </si>
  <si>
    <t>นายทองพูล   แก้วกา</t>
  </si>
  <si>
    <t>นางเนตรนภา    จันทรา</t>
  </si>
  <si>
    <t>นายทรงศักดิ์   โคตรสุวรรณ</t>
  </si>
  <si>
    <t>นายบุญเพิ่ม   นามทอง</t>
  </si>
  <si>
    <t>นายสังวาลย์   อุดมพันธ์</t>
  </si>
  <si>
    <t>นางพวงเพชร   อุ้ยเลิศ</t>
  </si>
  <si>
    <t>น.ส.จันทร์เพ็ญ  สีเม้า</t>
  </si>
  <si>
    <t>นายการ    ดอนเสนา</t>
  </si>
  <si>
    <t>น.ส.นวรัตน์   โสมาบุตร</t>
  </si>
  <si>
    <t>นางบุษยมาลย์   ลำโกน</t>
  </si>
  <si>
    <t>นายอุ้ย   พรมพลเมือง</t>
  </si>
  <si>
    <t>น.ส.ตุ๊กตา   คำภูเงิน</t>
  </si>
  <si>
    <t>นางรัตนา  หาญไชย</t>
  </si>
  <si>
    <t>นายณรงค์    โพธิ์ดี</t>
  </si>
  <si>
    <t>นายบุญทวง   พิมพิสาร</t>
  </si>
  <si>
    <t>น.ส.จตุพร   ทุมพันธุ์</t>
  </si>
  <si>
    <t>นางยุพิน   แก้วบุญเรือง</t>
  </si>
  <si>
    <t>น.ส.มะลิวัลย์   บุญหล้า</t>
  </si>
  <si>
    <t>น.ส.รื่นฤดี   แสนมนตรี</t>
  </si>
  <si>
    <t>นางวาทินี   วรสุทธิ์</t>
  </si>
  <si>
    <t>นางจิราพร   นุชิต</t>
  </si>
  <si>
    <t>นางอรทัย   พันธ์มะณี</t>
  </si>
  <si>
    <t>นางนภาวดี   คำดวง</t>
  </si>
  <si>
    <t>นายประสงค์  พุทธลา</t>
  </si>
  <si>
    <t>นางเทวี   แสนสายเนตร</t>
  </si>
  <si>
    <t>นางจันทร์เพ็ญ   ชุมแพน</t>
  </si>
  <si>
    <t>น.ส.ดลฤดี  เงินขาว</t>
  </si>
  <si>
    <t>นางกาญจนา   รณเรืองฤทธิ์</t>
  </si>
  <si>
    <t>นางฉันทนา   ศรีมนตรี</t>
  </si>
  <si>
    <t>นายประจักษ์  โชตะวัน</t>
  </si>
  <si>
    <t>นางโศรดา   วชิรชินวงศ์</t>
  </si>
  <si>
    <t xml:space="preserve">สสอ.ศรีฯ/อายุ  50  ปี </t>
  </si>
  <si>
    <t>นายวีรยุทธ   ชัยปัญหา</t>
  </si>
  <si>
    <t>รพ.ศรีบุญเรือง/อายุ 29 ปี</t>
  </si>
  <si>
    <t>นางพรรณทิพย์  โบราณ</t>
  </si>
  <si>
    <t>รพท. อายุ 56 ปี</t>
  </si>
  <si>
    <t>นางศิวดาติ์   พิมพา</t>
  </si>
  <si>
    <t>รพท.นภ./อายุ  34  ปี</t>
  </si>
  <si>
    <t>นางรัชนีนันท์   ดอนกระจ่าง</t>
  </si>
  <si>
    <t>รพ.นากลาง/อายุ   47  ปี</t>
  </si>
  <si>
    <t>นายชาตรี    ทองแสง</t>
  </si>
  <si>
    <t>สสอ.เมือง/อายุ   26  ปี</t>
  </si>
  <si>
    <t>นางณภัสนันท์   ทองอาจ</t>
  </si>
  <si>
    <t>รพท.นภ./อายุ  31  ปี</t>
  </si>
  <si>
    <t>นางนารี  เวียงคำ</t>
  </si>
  <si>
    <t>รพ.สุวรรณคูหา/อายุ  47  ปี</t>
  </si>
  <si>
    <t>นายถาวร   ทุมสะกะ</t>
  </si>
  <si>
    <t>สสอ.นาวัง/อายุ  32  ปี</t>
  </si>
  <si>
    <t>นางนิตยา   หาญรักษ์</t>
  </si>
  <si>
    <t>สสอ.สุวรรณคูหา/อายุ  45  ปี</t>
  </si>
  <si>
    <t>นายสุทธิพงศ์   พลบูรณ์</t>
  </si>
  <si>
    <t>นายนพดล   วงษ์แสน</t>
  </si>
  <si>
    <t>รพท.นภ./อายุ  48  ปี</t>
  </si>
  <si>
    <t>นายธีระยุทธ   แสงกมล</t>
  </si>
  <si>
    <t>นางนัดดา   ชัยภูมิ</t>
  </si>
  <si>
    <t>รพ.สุวรรณฯ/อายุ  42  ปี</t>
  </si>
  <si>
    <t>นายภราดร   เบ้าวรรณ</t>
  </si>
  <si>
    <t>สสอ.สุวรรณฯ/อายุ  34  ปี</t>
  </si>
  <si>
    <t>น.ส.สุจิตรา   ศรีจันทะ</t>
  </si>
  <si>
    <t>รพท./อายุ 35 ปี</t>
  </si>
  <si>
    <t>นางวาสนา  พินิจมนตรี</t>
  </si>
  <si>
    <t>รพท.   อายุ 53 ปี</t>
  </si>
  <si>
    <t>นางวราภรณ์   ส่งสุข</t>
  </si>
  <si>
    <t>สสอ.ศรีฯ /อายุ  48  ปี</t>
  </si>
  <si>
    <t>นางอมรรัตน์  เสติ</t>
  </si>
  <si>
    <t>สสอ.โนนสัง/อายุ  36  ปี</t>
  </si>
  <si>
    <t>นางงามพิศ   สิงห์ธวัช</t>
  </si>
  <si>
    <t>สสจ.เมือง/อายุ 53 ปี</t>
  </si>
  <si>
    <t>น.ส.ชุมพร   สมภาร</t>
  </si>
  <si>
    <t>สสอ.นาวัง/อายุ  38  ปี</t>
  </si>
  <si>
    <t>นางวรรณิดา   สุนนท์</t>
  </si>
  <si>
    <t>รพท.นภ./อายุ  43  ปี</t>
  </si>
  <si>
    <t>ว.ร.ต. หญิง เจตนิพิฐ   สุวรรณไกรษร</t>
  </si>
  <si>
    <t>รพ.นาวัง/อายุ  40  ปี</t>
  </si>
  <si>
    <t>นางสุรภี  พรหมแสง</t>
  </si>
  <si>
    <t>รพ.นาวัง/อายุ  52  ปี</t>
  </si>
  <si>
    <t>น.ส.สุพิชฌาย์   ธิดากุล</t>
  </si>
  <si>
    <t>สสจ.นภ./อายุ  46  ปี</t>
  </si>
  <si>
    <t>น.ส.สุจินดา   พงษ์เมธา</t>
  </si>
  <si>
    <t>สสจ.นภ./อายุ  51  ปี</t>
  </si>
  <si>
    <t>นางฐิติมา  วงษ์เจริญ</t>
  </si>
  <si>
    <t>สสจ.นภ./อายุ 49 ปี</t>
  </si>
  <si>
    <t>น.ส.สมพร   ศรีภูธร</t>
  </si>
  <si>
    <t>รพ.โนนสัง/อายุ  45  ปี</t>
  </si>
  <si>
    <t>นายไสว   บุญหลาย</t>
  </si>
  <si>
    <t>สสอ.เมือง / อายุ 55 ปี</t>
  </si>
  <si>
    <t>น.ส.พัทธนันท์  กมลคร</t>
  </si>
  <si>
    <t>รพ.หนองบัวลำภู / อายุ 32 ปี</t>
  </si>
  <si>
    <t>นายประยงค์   มุงคุณ</t>
  </si>
  <si>
    <t>รพ.สุวรรณคูหา/อายุ  50 ปี</t>
  </si>
  <si>
    <t>นายอุ่นใจ  ถาวะโร</t>
  </si>
  <si>
    <t>รพ.สุวรรณคูหา / อายุ  44 ปี</t>
  </si>
  <si>
    <t>นางยมนา   เครือแก้ว</t>
  </si>
  <si>
    <t>รพท.นภ./อายุ   40  ปี</t>
  </si>
  <si>
    <t>นายจรินทร์   สนองผัน</t>
  </si>
  <si>
    <t>รพ.โนนสัง  /  อายุ 49 ปี</t>
  </si>
  <si>
    <t>นางอุไรวรรณ์  สัมมุตถี</t>
  </si>
  <si>
    <t>สสอ.เมือง  อายุ 33 ปี</t>
  </si>
  <si>
    <t>1</t>
  </si>
  <si>
    <t>นางอนงค์  สิทธิเสนา</t>
  </si>
  <si>
    <t>รพ.โนนสัง  อายุ 48 ปี</t>
  </si>
  <si>
    <t>นางพันธ์งา  วรรณกุล</t>
  </si>
  <si>
    <t>รพ.สุวรรณคูหา  อายุ 33 ปี</t>
  </si>
  <si>
    <t>นางไพรวรรณ  ภูติวัฒน์</t>
  </si>
  <si>
    <t>รพ.โนนสัง  อายุ 46 ปี</t>
  </si>
  <si>
    <t>นางคณิต  พรหมวงศา</t>
  </si>
  <si>
    <t>รพ.หนองบัวลำภู  อายุ 33 ปี</t>
  </si>
  <si>
    <t>นางพูลทรัพย์  ขุมเงิน</t>
  </si>
  <si>
    <t>สสอ.สุวรรณคูหา   อายุ 36 ปี</t>
  </si>
  <si>
    <t>นายวุฒิพงษ์  โพธิ์หล้า</t>
  </si>
  <si>
    <t>รพ.โนนสัง  อายุ 28 ปี</t>
  </si>
  <si>
    <t>น.ส.สุณัฐชณา  แสนมานิตย์</t>
  </si>
  <si>
    <t>รพ.นากลาง  อายุ  35  ปี</t>
  </si>
  <si>
    <t>นายสราวุธ  ชัยปัญหา</t>
  </si>
  <si>
    <t>สสจ.ศรีบุญเรือง  อายุ 32 ปี</t>
  </si>
  <si>
    <t>นายพลวรรธน์  ลาบุยตา</t>
  </si>
  <si>
    <t>รพ.นากลาง  อายุ 32 ปี</t>
  </si>
  <si>
    <t>นางนภัสวรรณ  สงวนศิลป์</t>
  </si>
  <si>
    <t>รพ.สุวรรณคูหา  อายุ  39 ปี</t>
  </si>
  <si>
    <t>นายอานนท์  คชรักษ์</t>
  </si>
  <si>
    <t>รพ.นากลาง อายุ 46 ปี</t>
  </si>
  <si>
    <t>นายประยูร  เลพล</t>
  </si>
  <si>
    <t>สอ.บุญทัน  อายุ 34 ปี</t>
  </si>
  <si>
    <t>นางบุษบา  แสงสิมมา</t>
  </si>
  <si>
    <t>รพ.นากลาง  อายุ 33 ปี</t>
  </si>
  <si>
    <t>นายลิขิต  เรืองจรัส</t>
  </si>
  <si>
    <t>รพ.ศรีบุญเรือง  อายุ 34 ปี</t>
  </si>
  <si>
    <t>นางณัฎฐชา  สารราษฎร์</t>
  </si>
  <si>
    <t>รพ.หนองบัวลำภุ อายุ 31 ปี</t>
  </si>
  <si>
    <t>นายบัณฑิต  ชาวไทย</t>
  </si>
  <si>
    <t>รพ.โนนสัง  อายุ 38 ปี</t>
  </si>
  <si>
    <t>นายสุรพันธ์  ใจกล้า</t>
  </si>
  <si>
    <t>นางสาวสุวธิดา  คำสุข</t>
  </si>
  <si>
    <t>รพ.โนนสัง  อายุ 29 ปี</t>
  </si>
  <si>
    <t>นายสีวรณ์  ฉิมนิล</t>
  </si>
  <si>
    <t>รพ.นากลาง  อายุ 52 ปี</t>
  </si>
  <si>
    <t>นางเอื้อมพร  จันทรศร</t>
  </si>
  <si>
    <t>รพ.นากลาง  อายุ 54 ปี</t>
  </si>
  <si>
    <t>นางจิราพร  พะยอม</t>
  </si>
  <si>
    <t>สอ.ท่าอุทัย อายุ 49 ปี</t>
  </si>
  <si>
    <t>นางเยาวดี  ศรีสกาน</t>
  </si>
  <si>
    <t>สสจ. อายุ 39 ปี</t>
  </si>
  <si>
    <t>นายประสิทธ์  มหาวงศ์</t>
  </si>
  <si>
    <t>สสจ. อายุ 30 ปี</t>
  </si>
  <si>
    <t>นายรวมพล  เหล่าหว้าน</t>
  </si>
  <si>
    <t>รพ.สุวรรณคูหา อายุ 33 ปี</t>
  </si>
  <si>
    <t>นางอรรถทนิสา  สุขโกษา</t>
  </si>
  <si>
    <t>รพ.หนองบัวลำภู อายุ 34 ปี</t>
  </si>
  <si>
    <t>นางสาวพิสมัย  พลเขต</t>
  </si>
  <si>
    <t>นางชาญานิน  นนพิภักดิ์</t>
  </si>
  <si>
    <t>รพ.ศรีบุญเรือง อายุ 48 ปี</t>
  </si>
  <si>
    <t>นางอรอนงค์   เฉียบแหลม</t>
  </si>
  <si>
    <t>รพท   อายุ  45  ปี</t>
  </si>
  <si>
    <t>นายบริบูรณ์  เดชยศดี</t>
  </si>
  <si>
    <t>รพ.โนนสัง อายุ  39 ปี</t>
  </si>
  <si>
    <t>นางทวินันท์  แสนนา</t>
  </si>
  <si>
    <t>สสอ.ศรีบุญเรือง อายุ 37 ปี</t>
  </si>
  <si>
    <t>นายไพฑูรย์  วงศ์สะอาด</t>
  </si>
  <si>
    <t>รพ.นาวัง อายุ 33 ปี</t>
  </si>
  <si>
    <t>นายเกียรติศักด์  นามวิเศษ</t>
  </si>
  <si>
    <t>สสอ.ศรีบุญเรือง อายุ 44 ปี</t>
  </si>
  <si>
    <t>จำนวนเงิน</t>
  </si>
  <si>
    <t>รายละเอียดคืนเงินค่าเบี้ยประกันวงเงินกู้สหกรณ์ฯ</t>
  </si>
  <si>
    <t>สถานะ</t>
  </si>
  <si>
    <t>หมายเหตุ</t>
  </si>
  <si>
    <t>เข้าบัญชีเงินรับฝาก</t>
  </si>
  <si>
    <t>เบี้ยประกัน</t>
  </si>
  <si>
    <t>สหกรณ์ฯได้ดำเนินการโอนเข้าบัญชีเงินฝากสหกรณ์ฯ ของสมาชิกเรียบร้อยแล้วค่ะ</t>
  </si>
  <si>
    <t>โปรดติดต่อสหกรณ์พร้อมนำสมุดคู่ฝากมาด้วยนะค่ะ</t>
  </si>
  <si>
    <t>ถ้าหากสมาชิกท่านใดมีความประสงค์จะถอนเงินฝากดังกล่าว</t>
  </si>
  <si>
    <t xml:space="preserve">สำหรับเงินคืนค่าเบี้ยประกันวงเงินกู้นั้น </t>
  </si>
  <si>
    <r>
      <t xml:space="preserve">ตรวจสอบรายชื่อสมาชิกที่ได้รับเงินคืนได้ที่นี้ </t>
    </r>
    <r>
      <rPr>
        <b/>
        <u val="single"/>
        <sz val="20"/>
        <color indexed="12"/>
        <rFont val="Angsana New"/>
        <family val="1"/>
      </rPr>
      <t xml:space="preserve"> คลิก</t>
    </r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</si>
</sst>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13">
    <font>
      <sz val="10"/>
      <name val="Arial"/>
      <family val="0"/>
    </font>
    <font>
      <sz val="18"/>
      <name val="Angsana New"/>
      <family val="1"/>
    </font>
    <font>
      <b/>
      <sz val="14"/>
      <name val="Cordia New"/>
      <family val="0"/>
    </font>
    <font>
      <b/>
      <sz val="18"/>
      <name val="Angsana New"/>
      <family val="1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sz val="8"/>
      <name val="Arial"/>
      <family val="0"/>
    </font>
    <font>
      <b/>
      <sz val="25"/>
      <color indexed="10"/>
      <name val="Angsana New"/>
      <family val="1"/>
    </font>
    <font>
      <b/>
      <sz val="25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8"/>
      <color indexed="12"/>
      <name val="Angsana New"/>
      <family val="1"/>
    </font>
    <font>
      <b/>
      <u val="single"/>
      <sz val="20"/>
      <color indexed="12"/>
      <name val="Angsana New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3" fontId="3" fillId="0" borderId="2" xfId="0" applyNumberFormat="1" applyFont="1" applyFill="1" applyBorder="1" applyAlignment="1">
      <alignment/>
    </xf>
    <xf numFmtId="4" fontId="1" fillId="0" borderId="2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1" fillId="0" borderId="4" xfId="0" applyNumberFormat="1" applyFont="1" applyBorder="1" applyAlignment="1">
      <alignment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3" fontId="3" fillId="0" borderId="5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4" fontId="1" fillId="0" borderId="3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/>
    </xf>
    <xf numFmtId="43" fontId="1" fillId="0" borderId="2" xfId="17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2" fillId="0" borderId="4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3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4" fontId="3" fillId="2" borderId="13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4" fontId="5" fillId="3" borderId="0" xfId="0" applyNumberFormat="1" applyFont="1" applyFill="1" applyAlignment="1">
      <alignment/>
    </xf>
    <xf numFmtId="4" fontId="5" fillId="3" borderId="9" xfId="0" applyNumberFormat="1" applyFont="1" applyFill="1" applyBorder="1" applyAlignment="1">
      <alignment/>
    </xf>
    <xf numFmtId="4" fontId="5" fillId="3" borderId="2" xfId="0" applyNumberFormat="1" applyFont="1" applyFill="1" applyBorder="1" applyAlignment="1">
      <alignment/>
    </xf>
    <xf numFmtId="3" fontId="5" fillId="3" borderId="2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187" fontId="5" fillId="3" borderId="2" xfId="17" applyNumberFormat="1" applyFont="1" applyFill="1" applyBorder="1" applyAlignment="1">
      <alignment horizontal="center"/>
    </xf>
    <xf numFmtId="187" fontId="5" fillId="3" borderId="2" xfId="17" applyNumberFormat="1" applyFont="1" applyFill="1" applyBorder="1" applyAlignment="1">
      <alignment/>
    </xf>
    <xf numFmtId="43" fontId="5" fillId="3" borderId="2" xfId="17" applyFont="1" applyFill="1" applyBorder="1" applyAlignment="1">
      <alignment/>
    </xf>
    <xf numFmtId="4" fontId="3" fillId="3" borderId="1" xfId="0" applyNumberFormat="1" applyFont="1" applyFill="1" applyBorder="1" applyAlignment="1">
      <alignment horizontal="center"/>
    </xf>
    <xf numFmtId="4" fontId="3" fillId="3" borderId="9" xfId="0" applyNumberFormat="1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3" fillId="4" borderId="9" xfId="0" applyNumberFormat="1" applyFont="1" applyFill="1" applyBorder="1" applyAlignment="1">
      <alignment horizontal="center"/>
    </xf>
    <xf numFmtId="3" fontId="1" fillId="4" borderId="0" xfId="0" applyNumberFormat="1" applyFont="1" applyFill="1" applyAlignment="1">
      <alignment/>
    </xf>
    <xf numFmtId="3" fontId="1" fillId="4" borderId="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5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11" fillId="4" borderId="0" xfId="16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A6" sqref="A6"/>
    </sheetView>
  </sheetViews>
  <sheetFormatPr defaultColWidth="9.140625" defaultRowHeight="12.75"/>
  <cols>
    <col min="1" max="1" width="77.28125" style="68" bestFit="1" customWidth="1"/>
    <col min="2" max="16384" width="9.140625" style="68" customWidth="1"/>
  </cols>
  <sheetData>
    <row r="1" ht="45.75" customHeight="1">
      <c r="A1" s="71" t="s">
        <v>306</v>
      </c>
    </row>
    <row r="2" ht="26.25">
      <c r="A2" s="69" t="s">
        <v>303</v>
      </c>
    </row>
    <row r="3" ht="26.25">
      <c r="A3" s="69" t="s">
        <v>305</v>
      </c>
    </row>
    <row r="4" ht="36">
      <c r="A4" s="70" t="s">
        <v>304</v>
      </c>
    </row>
    <row r="6" ht="36.75" customHeight="1">
      <c r="A6" s="73" t="s">
        <v>307</v>
      </c>
    </row>
  </sheetData>
  <hyperlinks>
    <hyperlink ref="A6" location="รายละเอียดเงินคืนค่าเบี้ยประกัน!A1" display="ตรวจสอบรายชื่อ คลิก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5"/>
  <sheetViews>
    <sheetView zoomScaleSheetLayoutView="100" workbookViewId="0" topLeftCell="A1">
      <pane ySplit="3" topLeftCell="BM4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5.421875" style="35" customWidth="1"/>
    <col min="2" max="2" width="7.57421875" style="35" bestFit="1" customWidth="1"/>
    <col min="3" max="3" width="30.8515625" style="36" customWidth="1"/>
    <col min="4" max="4" width="25.00390625" style="4" customWidth="1"/>
    <col min="5" max="5" width="8.140625" style="37" customWidth="1"/>
    <col min="6" max="6" width="14.57421875" style="38" customWidth="1"/>
    <col min="7" max="7" width="13.8515625" style="4" customWidth="1"/>
    <col min="8" max="8" width="13.7109375" style="4" customWidth="1"/>
    <col min="9" max="9" width="13.140625" style="1" hidden="1" customWidth="1"/>
    <col min="10" max="10" width="11.57421875" style="53" customWidth="1"/>
    <col min="11" max="11" width="0" style="1" hidden="1" customWidth="1"/>
    <col min="12" max="12" width="0" style="2" hidden="1" customWidth="1"/>
    <col min="13" max="13" width="0" style="3" hidden="1" customWidth="1"/>
    <col min="14" max="14" width="18.8515625" style="66" bestFit="1" customWidth="1"/>
    <col min="15" max="16384" width="9.140625" style="4" customWidth="1"/>
  </cols>
  <sheetData>
    <row r="1" spans="1:14" ht="26.25">
      <c r="A1" s="72" t="s">
        <v>298</v>
      </c>
      <c r="B1" s="72"/>
      <c r="C1" s="72"/>
      <c r="D1" s="72"/>
      <c r="E1" s="72"/>
      <c r="F1" s="72"/>
      <c r="G1" s="72"/>
      <c r="H1" s="72"/>
      <c r="I1" s="72"/>
      <c r="J1" s="72"/>
      <c r="N1" s="28"/>
    </row>
    <row r="2" spans="1:14" ht="26.25">
      <c r="A2" s="45" t="s">
        <v>0</v>
      </c>
      <c r="B2" s="45" t="s">
        <v>299</v>
      </c>
      <c r="C2" s="45" t="s">
        <v>1</v>
      </c>
      <c r="D2" s="45" t="s">
        <v>2</v>
      </c>
      <c r="E2" s="46" t="s">
        <v>3</v>
      </c>
      <c r="F2" s="47" t="s">
        <v>4</v>
      </c>
      <c r="G2" s="48" t="s">
        <v>5</v>
      </c>
      <c r="H2" s="49" t="s">
        <v>302</v>
      </c>
      <c r="I2" s="50" t="s">
        <v>6</v>
      </c>
      <c r="J2" s="61" t="s">
        <v>297</v>
      </c>
      <c r="K2" s="43" t="s">
        <v>8</v>
      </c>
      <c r="L2" s="39">
        <v>1</v>
      </c>
      <c r="M2" s="40"/>
      <c r="N2" s="64" t="s">
        <v>300</v>
      </c>
    </row>
    <row r="3" spans="1:14" ht="26.25">
      <c r="A3" s="45"/>
      <c r="B3" s="45"/>
      <c r="C3" s="45"/>
      <c r="D3" s="45"/>
      <c r="E3" s="46"/>
      <c r="F3" s="47"/>
      <c r="G3" s="51" t="s">
        <v>9</v>
      </c>
      <c r="H3" s="52" t="s">
        <v>9</v>
      </c>
      <c r="I3" s="50"/>
      <c r="J3" s="62" t="s">
        <v>7</v>
      </c>
      <c r="K3" s="44" t="s">
        <v>10</v>
      </c>
      <c r="L3" s="8"/>
      <c r="M3" s="7"/>
      <c r="N3" s="65"/>
    </row>
    <row r="4" spans="1:14" ht="26.25">
      <c r="A4" s="9">
        <v>1</v>
      </c>
      <c r="B4" s="9" t="s">
        <v>11</v>
      </c>
      <c r="C4" s="10" t="s">
        <v>12</v>
      </c>
      <c r="D4" s="11" t="s">
        <v>13</v>
      </c>
      <c r="E4" s="12">
        <v>1441</v>
      </c>
      <c r="F4" s="13">
        <v>250000</v>
      </c>
      <c r="G4" s="42">
        <v>100000</v>
      </c>
      <c r="H4" s="11">
        <v>2045</v>
      </c>
      <c r="I4" s="14">
        <f aca="true" t="shared" si="0" ref="I4:I67">H4*15/100</f>
        <v>306.75</v>
      </c>
      <c r="J4" s="54">
        <v>306</v>
      </c>
      <c r="K4" s="14">
        <f aca="true" t="shared" si="1" ref="K4:K35">I4-J4</f>
        <v>0.75</v>
      </c>
      <c r="L4" s="8">
        <v>1</v>
      </c>
      <c r="M4" s="63"/>
      <c r="N4" s="67" t="s">
        <v>301</v>
      </c>
    </row>
    <row r="5" spans="1:14" ht="26.25">
      <c r="A5" s="9">
        <v>2</v>
      </c>
      <c r="B5" s="9" t="s">
        <v>11</v>
      </c>
      <c r="C5" s="10" t="s">
        <v>14</v>
      </c>
      <c r="D5" s="11" t="s">
        <v>15</v>
      </c>
      <c r="E5" s="12">
        <v>1593</v>
      </c>
      <c r="F5" s="13">
        <v>300000</v>
      </c>
      <c r="G5" s="11">
        <v>100000</v>
      </c>
      <c r="H5" s="11">
        <v>2072</v>
      </c>
      <c r="I5" s="14">
        <f t="shared" si="0"/>
        <v>310.8</v>
      </c>
      <c r="J5" s="55">
        <v>310</v>
      </c>
      <c r="K5" s="14">
        <f t="shared" si="1"/>
        <v>0.8000000000000114</v>
      </c>
      <c r="L5" s="8">
        <v>1</v>
      </c>
      <c r="M5" s="63"/>
      <c r="N5" s="67" t="s">
        <v>301</v>
      </c>
    </row>
    <row r="6" spans="1:14" ht="26.25">
      <c r="A6" s="9">
        <v>3</v>
      </c>
      <c r="B6" s="9" t="s">
        <v>11</v>
      </c>
      <c r="C6" s="10" t="s">
        <v>16</v>
      </c>
      <c r="D6" s="11" t="s">
        <v>17</v>
      </c>
      <c r="E6" s="12">
        <v>948</v>
      </c>
      <c r="F6" s="13">
        <v>370000</v>
      </c>
      <c r="G6" s="11">
        <v>100000</v>
      </c>
      <c r="H6" s="11">
        <v>2492</v>
      </c>
      <c r="I6" s="14">
        <f t="shared" si="0"/>
        <v>373.8</v>
      </c>
      <c r="J6" s="55">
        <v>373</v>
      </c>
      <c r="K6" s="14">
        <f t="shared" si="1"/>
        <v>0.8000000000000114</v>
      </c>
      <c r="L6" s="8">
        <v>1</v>
      </c>
      <c r="M6" s="63"/>
      <c r="N6" s="67" t="s">
        <v>301</v>
      </c>
    </row>
    <row r="7" spans="1:14" ht="26.25">
      <c r="A7" s="9">
        <v>4</v>
      </c>
      <c r="B7" s="9" t="s">
        <v>11</v>
      </c>
      <c r="C7" s="10" t="s">
        <v>18</v>
      </c>
      <c r="D7" s="11" t="s">
        <v>19</v>
      </c>
      <c r="E7" s="12">
        <v>1310</v>
      </c>
      <c r="F7" s="13">
        <v>400000</v>
      </c>
      <c r="G7" s="11">
        <v>150000</v>
      </c>
      <c r="H7" s="11">
        <v>3068</v>
      </c>
      <c r="I7" s="14">
        <f t="shared" si="0"/>
        <v>460.2</v>
      </c>
      <c r="J7" s="55">
        <v>460</v>
      </c>
      <c r="K7" s="14">
        <f t="shared" si="1"/>
        <v>0.19999999999998863</v>
      </c>
      <c r="L7" s="8">
        <v>1</v>
      </c>
      <c r="M7" s="63"/>
      <c r="N7" s="67" t="s">
        <v>301</v>
      </c>
    </row>
    <row r="8" spans="1:14" ht="26.25">
      <c r="A8" s="9">
        <v>5</v>
      </c>
      <c r="B8" s="9" t="s">
        <v>11</v>
      </c>
      <c r="C8" s="10" t="s">
        <v>20</v>
      </c>
      <c r="D8" s="11" t="s">
        <v>21</v>
      </c>
      <c r="E8" s="12">
        <v>1327</v>
      </c>
      <c r="F8" s="13">
        <v>400000</v>
      </c>
      <c r="G8" s="11">
        <v>150000</v>
      </c>
      <c r="H8" s="11">
        <v>3045</v>
      </c>
      <c r="I8" s="14">
        <f t="shared" si="0"/>
        <v>456.75</v>
      </c>
      <c r="J8" s="55">
        <v>456</v>
      </c>
      <c r="K8" s="14">
        <f t="shared" si="1"/>
        <v>0.75</v>
      </c>
      <c r="L8" s="8">
        <v>1</v>
      </c>
      <c r="M8" s="63"/>
      <c r="N8" s="67" t="s">
        <v>301</v>
      </c>
    </row>
    <row r="9" spans="1:14" ht="26.25">
      <c r="A9" s="9">
        <v>6</v>
      </c>
      <c r="B9" s="9" t="s">
        <v>11</v>
      </c>
      <c r="C9" s="10" t="s">
        <v>22</v>
      </c>
      <c r="D9" s="11" t="s">
        <v>23</v>
      </c>
      <c r="E9" s="12">
        <v>1461</v>
      </c>
      <c r="F9" s="13">
        <v>400000</v>
      </c>
      <c r="G9" s="11">
        <v>150000</v>
      </c>
      <c r="H9" s="11">
        <v>3050</v>
      </c>
      <c r="I9" s="14">
        <f t="shared" si="0"/>
        <v>457.5</v>
      </c>
      <c r="J9" s="55">
        <v>457</v>
      </c>
      <c r="K9" s="14">
        <f t="shared" si="1"/>
        <v>0.5</v>
      </c>
      <c r="L9" s="8">
        <v>1</v>
      </c>
      <c r="M9" s="63"/>
      <c r="N9" s="67" t="s">
        <v>301</v>
      </c>
    </row>
    <row r="10" spans="1:14" ht="26.25">
      <c r="A10" s="9">
        <v>7</v>
      </c>
      <c r="B10" s="9" t="s">
        <v>11</v>
      </c>
      <c r="C10" s="10" t="s">
        <v>24</v>
      </c>
      <c r="D10" s="11" t="s">
        <v>25</v>
      </c>
      <c r="E10" s="12">
        <v>1596</v>
      </c>
      <c r="F10" s="13">
        <v>400000</v>
      </c>
      <c r="G10" s="11">
        <v>150000</v>
      </c>
      <c r="H10" s="11">
        <v>1002</v>
      </c>
      <c r="I10" s="14">
        <f t="shared" si="0"/>
        <v>150.3</v>
      </c>
      <c r="J10" s="55">
        <v>150</v>
      </c>
      <c r="K10" s="14">
        <f t="shared" si="1"/>
        <v>0.30000000000001137</v>
      </c>
      <c r="L10" s="8">
        <v>1</v>
      </c>
      <c r="M10" s="63"/>
      <c r="N10" s="67" t="s">
        <v>301</v>
      </c>
    </row>
    <row r="11" spans="1:14" ht="26.25">
      <c r="A11" s="9">
        <v>8</v>
      </c>
      <c r="B11" s="9" t="s">
        <v>11</v>
      </c>
      <c r="C11" s="10" t="s">
        <v>26</v>
      </c>
      <c r="D11" s="11" t="s">
        <v>27</v>
      </c>
      <c r="E11" s="12">
        <v>1579</v>
      </c>
      <c r="F11" s="13">
        <v>400000</v>
      </c>
      <c r="G11" s="11">
        <v>200000</v>
      </c>
      <c r="H11" s="11">
        <v>1216</v>
      </c>
      <c r="I11" s="14">
        <f t="shared" si="0"/>
        <v>182.4</v>
      </c>
      <c r="J11" s="55">
        <v>182</v>
      </c>
      <c r="K11" s="14">
        <f t="shared" si="1"/>
        <v>0.4000000000000057</v>
      </c>
      <c r="L11" s="8">
        <v>1</v>
      </c>
      <c r="M11" s="63"/>
      <c r="N11" s="67" t="s">
        <v>301</v>
      </c>
    </row>
    <row r="12" spans="1:14" ht="26.25">
      <c r="A12" s="9">
        <v>9</v>
      </c>
      <c r="B12" s="9" t="s">
        <v>11</v>
      </c>
      <c r="C12" s="10" t="s">
        <v>28</v>
      </c>
      <c r="D12" s="11" t="s">
        <v>29</v>
      </c>
      <c r="E12" s="12">
        <v>821</v>
      </c>
      <c r="F12" s="13">
        <v>400000</v>
      </c>
      <c r="G12" s="11">
        <v>150000</v>
      </c>
      <c r="H12" s="11">
        <v>912</v>
      </c>
      <c r="I12" s="14">
        <f t="shared" si="0"/>
        <v>136.8</v>
      </c>
      <c r="J12" s="55">
        <v>136</v>
      </c>
      <c r="K12" s="14">
        <f t="shared" si="1"/>
        <v>0.8000000000000114</v>
      </c>
      <c r="L12" s="8">
        <v>1</v>
      </c>
      <c r="M12" s="63"/>
      <c r="N12" s="67" t="s">
        <v>301</v>
      </c>
    </row>
    <row r="13" spans="1:14" ht="26.25">
      <c r="A13" s="9">
        <v>10</v>
      </c>
      <c r="B13" s="9" t="s">
        <v>11</v>
      </c>
      <c r="C13" s="10" t="s">
        <v>30</v>
      </c>
      <c r="D13" s="11" t="s">
        <v>31</v>
      </c>
      <c r="E13" s="12">
        <v>1419</v>
      </c>
      <c r="F13" s="13">
        <v>400000</v>
      </c>
      <c r="G13" s="11">
        <v>100000</v>
      </c>
      <c r="H13" s="11">
        <v>552</v>
      </c>
      <c r="I13" s="14">
        <f t="shared" si="0"/>
        <v>82.8</v>
      </c>
      <c r="J13" s="55">
        <v>82</v>
      </c>
      <c r="K13" s="14">
        <f t="shared" si="1"/>
        <v>0.7999999999999972</v>
      </c>
      <c r="L13" s="8">
        <v>1</v>
      </c>
      <c r="M13" s="63"/>
      <c r="N13" s="67" t="s">
        <v>301</v>
      </c>
    </row>
    <row r="14" spans="1:14" s="15" customFormat="1" ht="26.25">
      <c r="A14" s="9">
        <v>11</v>
      </c>
      <c r="B14" s="9" t="s">
        <v>11</v>
      </c>
      <c r="C14" s="10" t="s">
        <v>32</v>
      </c>
      <c r="D14" s="11" t="s">
        <v>33</v>
      </c>
      <c r="E14" s="12">
        <v>1628</v>
      </c>
      <c r="F14" s="13">
        <v>470000</v>
      </c>
      <c r="G14" s="11">
        <v>200000</v>
      </c>
      <c r="H14" s="11">
        <v>4090</v>
      </c>
      <c r="I14" s="14">
        <f t="shared" si="0"/>
        <v>613.5</v>
      </c>
      <c r="J14" s="55">
        <v>613</v>
      </c>
      <c r="K14" s="14">
        <f t="shared" si="1"/>
        <v>0.5</v>
      </c>
      <c r="L14" s="8">
        <v>1</v>
      </c>
      <c r="M14" s="63"/>
      <c r="N14" s="67" t="s">
        <v>301</v>
      </c>
    </row>
    <row r="15" spans="1:14" ht="26.25">
      <c r="A15" s="9">
        <v>12</v>
      </c>
      <c r="B15" s="9" t="s">
        <v>11</v>
      </c>
      <c r="C15" s="10" t="s">
        <v>34</v>
      </c>
      <c r="D15" s="11" t="s">
        <v>35</v>
      </c>
      <c r="E15" s="12">
        <v>250</v>
      </c>
      <c r="F15" s="13">
        <v>470000</v>
      </c>
      <c r="G15" s="11">
        <v>200000</v>
      </c>
      <c r="H15" s="11">
        <v>7218</v>
      </c>
      <c r="I15" s="14">
        <f t="shared" si="0"/>
        <v>1082.7</v>
      </c>
      <c r="J15" s="55">
        <v>1082</v>
      </c>
      <c r="K15" s="14">
        <f t="shared" si="1"/>
        <v>0.7000000000000455</v>
      </c>
      <c r="L15" s="8">
        <v>1</v>
      </c>
      <c r="M15" s="63"/>
      <c r="N15" s="67" t="s">
        <v>301</v>
      </c>
    </row>
    <row r="16" spans="1:14" ht="26.25">
      <c r="A16" s="9">
        <v>13</v>
      </c>
      <c r="B16" s="9" t="s">
        <v>11</v>
      </c>
      <c r="C16" s="10" t="s">
        <v>36</v>
      </c>
      <c r="D16" s="11" t="s">
        <v>37</v>
      </c>
      <c r="E16" s="12">
        <v>611</v>
      </c>
      <c r="F16" s="13">
        <v>500000</v>
      </c>
      <c r="G16" s="11">
        <v>200000</v>
      </c>
      <c r="H16" s="11">
        <v>1336</v>
      </c>
      <c r="I16" s="14">
        <f t="shared" si="0"/>
        <v>200.4</v>
      </c>
      <c r="J16" s="55">
        <v>200</v>
      </c>
      <c r="K16" s="14">
        <f t="shared" si="1"/>
        <v>0.4000000000000057</v>
      </c>
      <c r="L16" s="8">
        <v>1</v>
      </c>
      <c r="M16" s="63"/>
      <c r="N16" s="67" t="s">
        <v>301</v>
      </c>
    </row>
    <row r="17" spans="1:14" ht="26.25">
      <c r="A17" s="9">
        <v>14</v>
      </c>
      <c r="B17" s="9" t="s">
        <v>11</v>
      </c>
      <c r="C17" s="10" t="s">
        <v>38</v>
      </c>
      <c r="D17" s="11" t="s">
        <v>39</v>
      </c>
      <c r="E17" s="12">
        <v>1478</v>
      </c>
      <c r="F17" s="13">
        <v>580000</v>
      </c>
      <c r="G17" s="11">
        <v>300000</v>
      </c>
      <c r="H17" s="11">
        <v>2121</v>
      </c>
      <c r="I17" s="14">
        <f t="shared" si="0"/>
        <v>318.15</v>
      </c>
      <c r="J17" s="55">
        <v>318</v>
      </c>
      <c r="K17" s="14">
        <f t="shared" si="1"/>
        <v>0.14999999999997726</v>
      </c>
      <c r="L17" s="8">
        <v>1</v>
      </c>
      <c r="M17" s="63"/>
      <c r="N17" s="67" t="s">
        <v>301</v>
      </c>
    </row>
    <row r="18" spans="1:14" ht="26.25">
      <c r="A18" s="9">
        <v>15</v>
      </c>
      <c r="B18" s="9" t="s">
        <v>11</v>
      </c>
      <c r="C18" s="10" t="s">
        <v>40</v>
      </c>
      <c r="D18" s="11" t="s">
        <v>41</v>
      </c>
      <c r="E18" s="12">
        <v>1180</v>
      </c>
      <c r="F18" s="13">
        <v>600000</v>
      </c>
      <c r="G18" s="11">
        <v>250000</v>
      </c>
      <c r="H18" s="11">
        <v>5095</v>
      </c>
      <c r="I18" s="14">
        <f t="shared" si="0"/>
        <v>764.25</v>
      </c>
      <c r="J18" s="55">
        <v>764</v>
      </c>
      <c r="K18" s="14">
        <f t="shared" si="1"/>
        <v>0.25</v>
      </c>
      <c r="L18" s="8">
        <v>1</v>
      </c>
      <c r="M18" s="63">
        <v>3</v>
      </c>
      <c r="N18" s="67" t="s">
        <v>301</v>
      </c>
    </row>
    <row r="19" spans="1:14" ht="26.25">
      <c r="A19" s="9">
        <v>16</v>
      </c>
      <c r="B19" s="9" t="s">
        <v>11</v>
      </c>
      <c r="C19" s="10" t="s">
        <v>42</v>
      </c>
      <c r="D19" s="11" t="s">
        <v>43</v>
      </c>
      <c r="E19" s="12">
        <v>163</v>
      </c>
      <c r="F19" s="13">
        <v>600000</v>
      </c>
      <c r="G19" s="11">
        <v>250000</v>
      </c>
      <c r="H19" s="11">
        <v>2312</v>
      </c>
      <c r="I19" s="14">
        <f t="shared" si="0"/>
        <v>346.8</v>
      </c>
      <c r="J19" s="55">
        <v>346</v>
      </c>
      <c r="K19" s="14">
        <f t="shared" si="1"/>
        <v>0.8000000000000114</v>
      </c>
      <c r="L19" s="8">
        <v>1</v>
      </c>
      <c r="M19" s="63"/>
      <c r="N19" s="67" t="s">
        <v>301</v>
      </c>
    </row>
    <row r="20" spans="1:14" ht="26.25">
      <c r="A20" s="9">
        <v>17</v>
      </c>
      <c r="B20" s="9" t="s">
        <v>11</v>
      </c>
      <c r="C20" s="10" t="s">
        <v>44</v>
      </c>
      <c r="D20" s="11" t="s">
        <v>13</v>
      </c>
      <c r="E20" s="12">
        <v>1438</v>
      </c>
      <c r="F20" s="13">
        <v>600000</v>
      </c>
      <c r="G20" s="11">
        <v>300000</v>
      </c>
      <c r="H20" s="11">
        <v>1614</v>
      </c>
      <c r="I20" s="14">
        <f t="shared" si="0"/>
        <v>242.1</v>
      </c>
      <c r="J20" s="55">
        <v>242</v>
      </c>
      <c r="K20" s="14">
        <f t="shared" si="1"/>
        <v>0.09999999999999432</v>
      </c>
      <c r="L20" s="8">
        <v>1</v>
      </c>
      <c r="M20" s="63"/>
      <c r="N20" s="67" t="s">
        <v>301</v>
      </c>
    </row>
    <row r="21" spans="1:14" ht="26.25">
      <c r="A21" s="9">
        <v>18</v>
      </c>
      <c r="B21" s="9" t="s">
        <v>11</v>
      </c>
      <c r="C21" s="10" t="s">
        <v>45</v>
      </c>
      <c r="D21" s="11" t="s">
        <v>46</v>
      </c>
      <c r="E21" s="12">
        <v>1331</v>
      </c>
      <c r="F21" s="13">
        <v>700000</v>
      </c>
      <c r="G21" s="11">
        <v>350000</v>
      </c>
      <c r="H21" s="11">
        <v>3014</v>
      </c>
      <c r="I21" s="14">
        <f t="shared" si="0"/>
        <v>452.1</v>
      </c>
      <c r="J21" s="55">
        <v>452</v>
      </c>
      <c r="K21" s="14">
        <f t="shared" si="1"/>
        <v>0.10000000000002274</v>
      </c>
      <c r="L21" s="8">
        <v>1</v>
      </c>
      <c r="M21" s="63"/>
      <c r="N21" s="67" t="s">
        <v>301</v>
      </c>
    </row>
    <row r="22" spans="1:14" ht="26.25">
      <c r="A22" s="9">
        <v>19</v>
      </c>
      <c r="B22" s="9" t="s">
        <v>11</v>
      </c>
      <c r="C22" s="10" t="s">
        <v>47</v>
      </c>
      <c r="D22" s="11" t="s">
        <v>48</v>
      </c>
      <c r="E22" s="12">
        <v>259</v>
      </c>
      <c r="F22" s="13">
        <v>800000</v>
      </c>
      <c r="G22" s="11">
        <v>400000</v>
      </c>
      <c r="H22" s="11">
        <v>22296</v>
      </c>
      <c r="I22" s="14">
        <f t="shared" si="0"/>
        <v>3344.4</v>
      </c>
      <c r="J22" s="55">
        <v>3344</v>
      </c>
      <c r="K22" s="14">
        <f t="shared" si="1"/>
        <v>0.40000000000009095</v>
      </c>
      <c r="L22" s="8">
        <v>1</v>
      </c>
      <c r="M22" s="63"/>
      <c r="N22" s="67" t="s">
        <v>301</v>
      </c>
    </row>
    <row r="23" spans="1:14" ht="26.25">
      <c r="A23" s="9">
        <v>20</v>
      </c>
      <c r="B23" s="9" t="s">
        <v>11</v>
      </c>
      <c r="C23" s="10" t="s">
        <v>49</v>
      </c>
      <c r="D23" s="11" t="s">
        <v>50</v>
      </c>
      <c r="E23" s="12">
        <v>167</v>
      </c>
      <c r="F23" s="13">
        <v>800000</v>
      </c>
      <c r="G23" s="11">
        <v>400000</v>
      </c>
      <c r="H23" s="11">
        <v>17348</v>
      </c>
      <c r="I23" s="14">
        <f t="shared" si="0"/>
        <v>2602.2</v>
      </c>
      <c r="J23" s="55">
        <v>2602</v>
      </c>
      <c r="K23" s="14">
        <f t="shared" si="1"/>
        <v>0.1999999999998181</v>
      </c>
      <c r="L23" s="8">
        <v>1</v>
      </c>
      <c r="M23" s="63"/>
      <c r="N23" s="67" t="s">
        <v>301</v>
      </c>
    </row>
    <row r="24" spans="1:14" ht="26.25">
      <c r="A24" s="9">
        <v>21</v>
      </c>
      <c r="B24" s="9" t="s">
        <v>11</v>
      </c>
      <c r="C24" s="10" t="s">
        <v>51</v>
      </c>
      <c r="D24" s="11" t="s">
        <v>37</v>
      </c>
      <c r="E24" s="12">
        <v>484</v>
      </c>
      <c r="F24" s="13">
        <v>800000</v>
      </c>
      <c r="G24" s="11">
        <v>400000</v>
      </c>
      <c r="H24" s="11">
        <v>2672</v>
      </c>
      <c r="I24" s="14">
        <f t="shared" si="0"/>
        <v>400.8</v>
      </c>
      <c r="J24" s="55">
        <v>400</v>
      </c>
      <c r="K24" s="14">
        <f t="shared" si="1"/>
        <v>0.8000000000000114</v>
      </c>
      <c r="L24" s="8">
        <v>1</v>
      </c>
      <c r="M24" s="63"/>
      <c r="N24" s="67" t="s">
        <v>301</v>
      </c>
    </row>
    <row r="25" spans="1:14" ht="26.25">
      <c r="A25" s="9">
        <v>22</v>
      </c>
      <c r="B25" s="9" t="s">
        <v>11</v>
      </c>
      <c r="C25" s="10" t="s">
        <v>52</v>
      </c>
      <c r="D25" s="11" t="s">
        <v>37</v>
      </c>
      <c r="E25" s="12">
        <v>396</v>
      </c>
      <c r="F25" s="13">
        <v>800000</v>
      </c>
      <c r="G25" s="11">
        <v>400000</v>
      </c>
      <c r="H25" s="11">
        <v>2672</v>
      </c>
      <c r="I25" s="14">
        <f t="shared" si="0"/>
        <v>400.8</v>
      </c>
      <c r="J25" s="55">
        <v>400</v>
      </c>
      <c r="K25" s="14">
        <f t="shared" si="1"/>
        <v>0.8000000000000114</v>
      </c>
      <c r="L25" s="8">
        <v>1</v>
      </c>
      <c r="M25" s="63"/>
      <c r="N25" s="67" t="s">
        <v>301</v>
      </c>
    </row>
    <row r="26" spans="1:14" ht="26.25">
      <c r="A26" s="9">
        <v>23</v>
      </c>
      <c r="B26" s="9" t="s">
        <v>11</v>
      </c>
      <c r="C26" s="10" t="s">
        <v>53</v>
      </c>
      <c r="D26" s="11" t="s">
        <v>54</v>
      </c>
      <c r="E26" s="12">
        <v>1474</v>
      </c>
      <c r="F26" s="13">
        <v>800000</v>
      </c>
      <c r="G26" s="11">
        <v>450000</v>
      </c>
      <c r="H26" s="11">
        <v>2372</v>
      </c>
      <c r="I26" s="14">
        <f t="shared" si="0"/>
        <v>355.8</v>
      </c>
      <c r="J26" s="55">
        <v>355</v>
      </c>
      <c r="K26" s="14">
        <f t="shared" si="1"/>
        <v>0.8000000000000114</v>
      </c>
      <c r="L26" s="8">
        <v>1</v>
      </c>
      <c r="M26" s="63"/>
      <c r="N26" s="67" t="s">
        <v>301</v>
      </c>
    </row>
    <row r="27" spans="1:14" ht="26.25">
      <c r="A27" s="9">
        <v>24</v>
      </c>
      <c r="B27" s="9" t="s">
        <v>11</v>
      </c>
      <c r="C27" s="10" t="s">
        <v>55</v>
      </c>
      <c r="D27" s="11" t="s">
        <v>56</v>
      </c>
      <c r="E27" s="12">
        <v>116</v>
      </c>
      <c r="F27" s="13">
        <v>800000</v>
      </c>
      <c r="G27" s="11">
        <v>400000</v>
      </c>
      <c r="H27" s="11">
        <v>3976</v>
      </c>
      <c r="I27" s="14">
        <f t="shared" si="0"/>
        <v>596.4</v>
      </c>
      <c r="J27" s="55">
        <v>596</v>
      </c>
      <c r="K27" s="14">
        <f t="shared" si="1"/>
        <v>0.39999999999997726</v>
      </c>
      <c r="L27" s="8">
        <v>1</v>
      </c>
      <c r="M27" s="63"/>
      <c r="N27" s="67" t="s">
        <v>301</v>
      </c>
    </row>
    <row r="28" spans="1:14" ht="26.25">
      <c r="A28" s="9">
        <v>25</v>
      </c>
      <c r="B28" s="9" t="s">
        <v>11</v>
      </c>
      <c r="C28" s="10" t="s">
        <v>57</v>
      </c>
      <c r="D28" s="11" t="s">
        <v>58</v>
      </c>
      <c r="E28" s="12">
        <v>1480</v>
      </c>
      <c r="F28" s="13">
        <v>800000</v>
      </c>
      <c r="G28" s="11">
        <v>350000</v>
      </c>
      <c r="H28" s="11">
        <v>7130</v>
      </c>
      <c r="I28" s="14">
        <f t="shared" si="0"/>
        <v>1069.5</v>
      </c>
      <c r="J28" s="55">
        <v>1069</v>
      </c>
      <c r="K28" s="14">
        <f t="shared" si="1"/>
        <v>0.5</v>
      </c>
      <c r="L28" s="8">
        <v>1</v>
      </c>
      <c r="M28" s="63"/>
      <c r="N28" s="67" t="s">
        <v>301</v>
      </c>
    </row>
    <row r="29" spans="1:14" ht="26.25">
      <c r="A29" s="9">
        <v>26</v>
      </c>
      <c r="B29" s="9" t="s">
        <v>11</v>
      </c>
      <c r="C29" s="10" t="s">
        <v>59</v>
      </c>
      <c r="D29" s="11" t="s">
        <v>60</v>
      </c>
      <c r="E29" s="12">
        <v>1150</v>
      </c>
      <c r="F29" s="13">
        <v>950000</v>
      </c>
      <c r="G29" s="11">
        <v>550000</v>
      </c>
      <c r="H29" s="11">
        <v>4142</v>
      </c>
      <c r="I29" s="14">
        <f t="shared" si="0"/>
        <v>621.3</v>
      </c>
      <c r="J29" s="55">
        <v>621</v>
      </c>
      <c r="K29" s="14">
        <f t="shared" si="1"/>
        <v>0.2999999999999545</v>
      </c>
      <c r="L29" s="8">
        <v>1</v>
      </c>
      <c r="M29" s="63"/>
      <c r="N29" s="67" t="s">
        <v>301</v>
      </c>
    </row>
    <row r="30" spans="1:14" ht="26.25">
      <c r="A30" s="9">
        <v>27</v>
      </c>
      <c r="B30" s="9" t="s">
        <v>11</v>
      </c>
      <c r="C30" s="10" t="s">
        <v>61</v>
      </c>
      <c r="D30" s="11" t="s">
        <v>62</v>
      </c>
      <c r="E30" s="12">
        <v>227</v>
      </c>
      <c r="F30" s="13">
        <v>980000</v>
      </c>
      <c r="G30" s="11">
        <v>500000</v>
      </c>
      <c r="H30" s="11">
        <v>20425</v>
      </c>
      <c r="I30" s="14">
        <f t="shared" si="0"/>
        <v>3063.75</v>
      </c>
      <c r="J30" s="55">
        <v>3063</v>
      </c>
      <c r="K30" s="14">
        <f t="shared" si="1"/>
        <v>0.75</v>
      </c>
      <c r="L30" s="8">
        <v>1</v>
      </c>
      <c r="M30" s="63"/>
      <c r="N30" s="67" t="s">
        <v>301</v>
      </c>
    </row>
    <row r="31" spans="1:14" ht="26.25">
      <c r="A31" s="9">
        <v>28</v>
      </c>
      <c r="B31" s="9" t="s">
        <v>11</v>
      </c>
      <c r="C31" s="10" t="s">
        <v>63</v>
      </c>
      <c r="D31" s="11" t="s">
        <v>64</v>
      </c>
      <c r="E31" s="12">
        <v>345</v>
      </c>
      <c r="F31" s="13">
        <v>1000000</v>
      </c>
      <c r="G31" s="11">
        <v>550000</v>
      </c>
      <c r="H31" s="11">
        <v>4142</v>
      </c>
      <c r="I31" s="14">
        <f t="shared" si="0"/>
        <v>621.3</v>
      </c>
      <c r="J31" s="55">
        <v>621</v>
      </c>
      <c r="K31" s="14">
        <f t="shared" si="1"/>
        <v>0.2999999999999545</v>
      </c>
      <c r="L31" s="8">
        <v>1</v>
      </c>
      <c r="M31" s="63"/>
      <c r="N31" s="67" t="s">
        <v>301</v>
      </c>
    </row>
    <row r="32" spans="1:14" ht="26.25">
      <c r="A32" s="9">
        <v>29</v>
      </c>
      <c r="B32" s="9" t="s">
        <v>11</v>
      </c>
      <c r="C32" s="10" t="s">
        <v>65</v>
      </c>
      <c r="D32" s="11" t="s">
        <v>66</v>
      </c>
      <c r="E32" s="12">
        <v>392</v>
      </c>
      <c r="F32" s="13">
        <v>1000000</v>
      </c>
      <c r="G32" s="11">
        <v>500000</v>
      </c>
      <c r="H32" s="11">
        <v>14590</v>
      </c>
      <c r="I32" s="14">
        <f t="shared" si="0"/>
        <v>2188.5</v>
      </c>
      <c r="J32" s="55">
        <v>2188</v>
      </c>
      <c r="K32" s="14">
        <f t="shared" si="1"/>
        <v>0.5</v>
      </c>
      <c r="L32" s="8">
        <v>1</v>
      </c>
      <c r="M32" s="63"/>
      <c r="N32" s="67" t="s">
        <v>301</v>
      </c>
    </row>
    <row r="33" spans="1:14" ht="26.25">
      <c r="A33" s="9">
        <v>30</v>
      </c>
      <c r="B33" s="9" t="s">
        <v>11</v>
      </c>
      <c r="C33" s="10" t="s">
        <v>67</v>
      </c>
      <c r="D33" s="11" t="s">
        <v>68</v>
      </c>
      <c r="E33" s="12">
        <v>710</v>
      </c>
      <c r="F33" s="13">
        <v>1000000</v>
      </c>
      <c r="G33" s="11">
        <v>600000</v>
      </c>
      <c r="H33" s="11">
        <v>5166</v>
      </c>
      <c r="I33" s="14">
        <f t="shared" si="0"/>
        <v>774.9</v>
      </c>
      <c r="J33" s="55">
        <v>774</v>
      </c>
      <c r="K33" s="14">
        <f t="shared" si="1"/>
        <v>0.8999999999999773</v>
      </c>
      <c r="L33" s="8">
        <v>1</v>
      </c>
      <c r="M33" s="63"/>
      <c r="N33" s="67" t="s">
        <v>301</v>
      </c>
    </row>
    <row r="34" spans="1:14" ht="26.25">
      <c r="A34" s="9">
        <v>31</v>
      </c>
      <c r="B34" s="9" t="s">
        <v>11</v>
      </c>
      <c r="C34" s="10" t="s">
        <v>69</v>
      </c>
      <c r="D34" s="11" t="s">
        <v>70</v>
      </c>
      <c r="E34" s="12">
        <v>112</v>
      </c>
      <c r="F34" s="13">
        <v>1000000</v>
      </c>
      <c r="G34" s="11">
        <v>600000</v>
      </c>
      <c r="H34" s="11">
        <v>15780</v>
      </c>
      <c r="I34" s="14">
        <f t="shared" si="0"/>
        <v>2367</v>
      </c>
      <c r="J34" s="55">
        <v>2367</v>
      </c>
      <c r="K34" s="14">
        <f t="shared" si="1"/>
        <v>0</v>
      </c>
      <c r="L34" s="8">
        <v>1</v>
      </c>
      <c r="M34" s="63"/>
      <c r="N34" s="67" t="s">
        <v>301</v>
      </c>
    </row>
    <row r="35" spans="1:14" ht="26.25">
      <c r="A35" s="9">
        <v>32</v>
      </c>
      <c r="B35" s="9" t="s">
        <v>11</v>
      </c>
      <c r="C35" s="10" t="s">
        <v>71</v>
      </c>
      <c r="D35" s="11" t="s">
        <v>72</v>
      </c>
      <c r="E35" s="12">
        <v>166</v>
      </c>
      <c r="F35" s="13">
        <v>1000000</v>
      </c>
      <c r="G35" s="11">
        <v>600000</v>
      </c>
      <c r="H35" s="11">
        <v>20304</v>
      </c>
      <c r="I35" s="14">
        <f t="shared" si="0"/>
        <v>3045.6</v>
      </c>
      <c r="J35" s="55">
        <v>3045</v>
      </c>
      <c r="K35" s="14">
        <f t="shared" si="1"/>
        <v>0.599999999999909</v>
      </c>
      <c r="L35" s="8">
        <v>1</v>
      </c>
      <c r="M35" s="63"/>
      <c r="N35" s="67" t="s">
        <v>301</v>
      </c>
    </row>
    <row r="36" spans="1:14" ht="26.25">
      <c r="A36" s="9">
        <v>33</v>
      </c>
      <c r="B36" s="9" t="s">
        <v>11</v>
      </c>
      <c r="C36" s="10" t="s">
        <v>73</v>
      </c>
      <c r="D36" s="11" t="s">
        <v>74</v>
      </c>
      <c r="E36" s="12">
        <v>943</v>
      </c>
      <c r="F36" s="13">
        <v>1000000</v>
      </c>
      <c r="G36" s="11">
        <v>600000</v>
      </c>
      <c r="H36" s="11">
        <v>15780</v>
      </c>
      <c r="I36" s="14">
        <f t="shared" si="0"/>
        <v>2367</v>
      </c>
      <c r="J36" s="55">
        <v>2367</v>
      </c>
      <c r="K36" s="14">
        <f aca="true" t="shared" si="2" ref="K36:K54">I36-J36</f>
        <v>0</v>
      </c>
      <c r="L36" s="8">
        <v>1</v>
      </c>
      <c r="M36" s="63"/>
      <c r="N36" s="67" t="s">
        <v>301</v>
      </c>
    </row>
    <row r="37" spans="1:14" ht="26.25">
      <c r="A37" s="9">
        <v>34</v>
      </c>
      <c r="B37" s="9" t="s">
        <v>11</v>
      </c>
      <c r="C37" s="10" t="s">
        <v>75</v>
      </c>
      <c r="D37" s="11" t="s">
        <v>60</v>
      </c>
      <c r="E37" s="12">
        <v>646</v>
      </c>
      <c r="F37" s="13">
        <v>1000000</v>
      </c>
      <c r="G37" s="11">
        <v>600000</v>
      </c>
      <c r="H37" s="11">
        <v>4518</v>
      </c>
      <c r="I37" s="14">
        <f t="shared" si="0"/>
        <v>677.7</v>
      </c>
      <c r="J37" s="55">
        <v>677</v>
      </c>
      <c r="K37" s="14">
        <f t="shared" si="2"/>
        <v>0.7000000000000455</v>
      </c>
      <c r="L37" s="8">
        <v>1</v>
      </c>
      <c r="M37" s="63"/>
      <c r="N37" s="67" t="s">
        <v>301</v>
      </c>
    </row>
    <row r="38" spans="1:14" ht="26.25">
      <c r="A38" s="9">
        <v>35</v>
      </c>
      <c r="B38" s="9" t="s">
        <v>11</v>
      </c>
      <c r="C38" s="10" t="s">
        <v>76</v>
      </c>
      <c r="D38" s="11" t="s">
        <v>77</v>
      </c>
      <c r="E38" s="12">
        <v>925</v>
      </c>
      <c r="F38" s="13">
        <v>1000000</v>
      </c>
      <c r="G38" s="11">
        <v>550000</v>
      </c>
      <c r="H38" s="11">
        <v>3498</v>
      </c>
      <c r="I38" s="14">
        <f t="shared" si="0"/>
        <v>524.7</v>
      </c>
      <c r="J38" s="55">
        <v>524</v>
      </c>
      <c r="K38" s="14">
        <f t="shared" si="2"/>
        <v>0.7000000000000455</v>
      </c>
      <c r="L38" s="8">
        <v>1</v>
      </c>
      <c r="M38" s="63"/>
      <c r="N38" s="67" t="s">
        <v>301</v>
      </c>
    </row>
    <row r="39" spans="1:14" ht="26.25">
      <c r="A39" s="9">
        <v>36</v>
      </c>
      <c r="B39" s="9" t="s">
        <v>11</v>
      </c>
      <c r="C39" s="10" t="s">
        <v>78</v>
      </c>
      <c r="D39" s="11" t="s">
        <v>79</v>
      </c>
      <c r="E39" s="12">
        <v>165</v>
      </c>
      <c r="F39" s="13">
        <v>1000000</v>
      </c>
      <c r="G39" s="11">
        <v>550000</v>
      </c>
      <c r="H39" s="11">
        <v>6886</v>
      </c>
      <c r="I39" s="14">
        <f t="shared" si="0"/>
        <v>1032.9</v>
      </c>
      <c r="J39" s="55">
        <v>1032</v>
      </c>
      <c r="K39" s="14">
        <f t="shared" si="2"/>
        <v>0.900000000000091</v>
      </c>
      <c r="L39" s="8">
        <v>1</v>
      </c>
      <c r="M39" s="63"/>
      <c r="N39" s="67" t="s">
        <v>301</v>
      </c>
    </row>
    <row r="40" spans="1:14" ht="26.25">
      <c r="A40" s="9">
        <v>37</v>
      </c>
      <c r="B40" s="9" t="s">
        <v>11</v>
      </c>
      <c r="C40" s="10" t="s">
        <v>80</v>
      </c>
      <c r="D40" s="11" t="s">
        <v>81</v>
      </c>
      <c r="E40" s="12">
        <v>142</v>
      </c>
      <c r="F40" s="13">
        <v>1000000</v>
      </c>
      <c r="G40" s="11">
        <v>550000</v>
      </c>
      <c r="H40" s="11">
        <v>8129</v>
      </c>
      <c r="I40" s="14">
        <f t="shared" si="0"/>
        <v>1219.35</v>
      </c>
      <c r="J40" s="55">
        <v>1219</v>
      </c>
      <c r="K40" s="14">
        <f t="shared" si="2"/>
        <v>0.34999999999990905</v>
      </c>
      <c r="L40" s="8">
        <v>1</v>
      </c>
      <c r="M40" s="63"/>
      <c r="N40" s="67" t="s">
        <v>301</v>
      </c>
    </row>
    <row r="41" spans="1:14" ht="26.25">
      <c r="A41" s="9">
        <v>38</v>
      </c>
      <c r="B41" s="9" t="s">
        <v>11</v>
      </c>
      <c r="C41" s="10" t="s">
        <v>82</v>
      </c>
      <c r="D41" s="11" t="s">
        <v>83</v>
      </c>
      <c r="E41" s="12">
        <v>229</v>
      </c>
      <c r="F41" s="13">
        <v>1000000</v>
      </c>
      <c r="G41" s="11">
        <v>550000</v>
      </c>
      <c r="H41" s="11">
        <v>11462</v>
      </c>
      <c r="I41" s="14">
        <f t="shared" si="0"/>
        <v>1719.3</v>
      </c>
      <c r="J41" s="55">
        <v>1719</v>
      </c>
      <c r="K41" s="14">
        <f t="shared" si="2"/>
        <v>0.2999999999999545</v>
      </c>
      <c r="L41" s="8">
        <v>1</v>
      </c>
      <c r="M41" s="63"/>
      <c r="N41" s="67" t="s">
        <v>301</v>
      </c>
    </row>
    <row r="42" spans="1:14" ht="26.25">
      <c r="A42" s="9">
        <v>39</v>
      </c>
      <c r="B42" s="9" t="s">
        <v>11</v>
      </c>
      <c r="C42" s="10" t="s">
        <v>84</v>
      </c>
      <c r="D42" s="11" t="s">
        <v>85</v>
      </c>
      <c r="E42" s="12">
        <v>726</v>
      </c>
      <c r="F42" s="13">
        <v>1160000</v>
      </c>
      <c r="G42" s="11">
        <v>750000</v>
      </c>
      <c r="H42" s="11">
        <v>5302</v>
      </c>
      <c r="I42" s="14">
        <f t="shared" si="0"/>
        <v>795.3</v>
      </c>
      <c r="J42" s="55">
        <v>795</v>
      </c>
      <c r="K42" s="14">
        <f t="shared" si="2"/>
        <v>0.2999999999999545</v>
      </c>
      <c r="L42" s="8">
        <v>1</v>
      </c>
      <c r="M42" s="63"/>
      <c r="N42" s="67" t="s">
        <v>301</v>
      </c>
    </row>
    <row r="43" spans="1:14" ht="26.25">
      <c r="A43" s="9">
        <v>40</v>
      </c>
      <c r="B43" s="9" t="s">
        <v>11</v>
      </c>
      <c r="C43" s="10" t="s">
        <v>86</v>
      </c>
      <c r="D43" s="11" t="s">
        <v>87</v>
      </c>
      <c r="E43" s="12">
        <v>257</v>
      </c>
      <c r="F43" s="13">
        <v>1200000</v>
      </c>
      <c r="G43" s="11">
        <v>750000</v>
      </c>
      <c r="H43" s="11">
        <v>8040</v>
      </c>
      <c r="I43" s="14">
        <f t="shared" si="0"/>
        <v>1206</v>
      </c>
      <c r="J43" s="55">
        <v>1206</v>
      </c>
      <c r="K43" s="14">
        <f t="shared" si="2"/>
        <v>0</v>
      </c>
      <c r="L43" s="8">
        <v>1</v>
      </c>
      <c r="M43" s="63"/>
      <c r="N43" s="67" t="s">
        <v>301</v>
      </c>
    </row>
    <row r="44" spans="1:14" ht="26.25">
      <c r="A44" s="9">
        <v>41</v>
      </c>
      <c r="B44" s="9" t="s">
        <v>11</v>
      </c>
      <c r="C44" s="10" t="s">
        <v>88</v>
      </c>
      <c r="D44" s="11" t="s">
        <v>89</v>
      </c>
      <c r="E44" s="12">
        <v>189</v>
      </c>
      <c r="F44" s="13">
        <v>1200000</v>
      </c>
      <c r="G44" s="11">
        <v>750000</v>
      </c>
      <c r="H44" s="11">
        <v>7455</v>
      </c>
      <c r="I44" s="14">
        <f t="shared" si="0"/>
        <v>1118.25</v>
      </c>
      <c r="J44" s="55">
        <v>1118</v>
      </c>
      <c r="K44" s="14">
        <f t="shared" si="2"/>
        <v>0.25</v>
      </c>
      <c r="L44" s="8">
        <v>1</v>
      </c>
      <c r="M44" s="63"/>
      <c r="N44" s="67" t="s">
        <v>301</v>
      </c>
    </row>
    <row r="45" spans="1:14" ht="26.25">
      <c r="A45" s="9">
        <v>42</v>
      </c>
      <c r="B45" s="9" t="s">
        <v>11</v>
      </c>
      <c r="C45" s="10" t="s">
        <v>90</v>
      </c>
      <c r="D45" s="11" t="s">
        <v>91</v>
      </c>
      <c r="E45" s="12">
        <v>869</v>
      </c>
      <c r="F45" s="13">
        <v>1200000</v>
      </c>
      <c r="G45" s="11">
        <v>750000</v>
      </c>
      <c r="H45" s="11">
        <v>15338</v>
      </c>
      <c r="I45" s="14">
        <f t="shared" si="0"/>
        <v>2300.7</v>
      </c>
      <c r="J45" s="55">
        <v>2300</v>
      </c>
      <c r="K45" s="14">
        <f t="shared" si="2"/>
        <v>0.6999999999998181</v>
      </c>
      <c r="L45" s="8">
        <v>1</v>
      </c>
      <c r="M45" s="63"/>
      <c r="N45" s="67" t="s">
        <v>301</v>
      </c>
    </row>
    <row r="46" spans="1:14" ht="26.25">
      <c r="A46" s="9">
        <v>43</v>
      </c>
      <c r="B46" s="9" t="s">
        <v>11</v>
      </c>
      <c r="C46" s="10" t="s">
        <v>92</v>
      </c>
      <c r="D46" s="11" t="s">
        <v>93</v>
      </c>
      <c r="E46" s="12">
        <v>642</v>
      </c>
      <c r="F46" s="13">
        <v>1200000</v>
      </c>
      <c r="G46" s="11">
        <v>750000</v>
      </c>
      <c r="H46" s="11">
        <v>16178</v>
      </c>
      <c r="I46" s="14">
        <f t="shared" si="0"/>
        <v>2426.7</v>
      </c>
      <c r="J46" s="55">
        <v>2426</v>
      </c>
      <c r="K46" s="14">
        <f t="shared" si="2"/>
        <v>0.6999999999998181</v>
      </c>
      <c r="L46" s="8">
        <v>1</v>
      </c>
      <c r="M46" s="63"/>
      <c r="N46" s="67" t="s">
        <v>301</v>
      </c>
    </row>
    <row r="47" spans="1:14" ht="26.25">
      <c r="A47" s="9">
        <v>44</v>
      </c>
      <c r="B47" s="9" t="s">
        <v>11</v>
      </c>
      <c r="C47" s="10" t="s">
        <v>94</v>
      </c>
      <c r="D47" s="11" t="s">
        <v>95</v>
      </c>
      <c r="E47" s="12">
        <v>1558</v>
      </c>
      <c r="F47" s="13">
        <v>1200000</v>
      </c>
      <c r="G47" s="11">
        <v>800000</v>
      </c>
      <c r="H47" s="11">
        <v>16360</v>
      </c>
      <c r="I47" s="14">
        <f t="shared" si="0"/>
        <v>2454</v>
      </c>
      <c r="J47" s="55">
        <v>2454</v>
      </c>
      <c r="K47" s="14">
        <f t="shared" si="2"/>
        <v>0</v>
      </c>
      <c r="L47" s="8">
        <v>1</v>
      </c>
      <c r="M47" s="63"/>
      <c r="N47" s="67" t="s">
        <v>301</v>
      </c>
    </row>
    <row r="48" spans="1:14" ht="26.25">
      <c r="A48" s="9">
        <v>45</v>
      </c>
      <c r="B48" s="9" t="s">
        <v>11</v>
      </c>
      <c r="C48" s="10" t="s">
        <v>96</v>
      </c>
      <c r="D48" s="11" t="s">
        <v>97</v>
      </c>
      <c r="E48" s="12">
        <v>311</v>
      </c>
      <c r="F48" s="13">
        <v>1280000</v>
      </c>
      <c r="G48" s="11">
        <v>850000</v>
      </c>
      <c r="H48" s="11">
        <v>6401</v>
      </c>
      <c r="I48" s="14">
        <f t="shared" si="0"/>
        <v>960.15</v>
      </c>
      <c r="J48" s="55">
        <v>960</v>
      </c>
      <c r="K48" s="14">
        <f t="shared" si="2"/>
        <v>0.14999999999997726</v>
      </c>
      <c r="L48" s="8">
        <v>1</v>
      </c>
      <c r="M48" s="63"/>
      <c r="N48" s="67" t="s">
        <v>301</v>
      </c>
    </row>
    <row r="49" spans="1:14" ht="26.25">
      <c r="A49" s="9">
        <v>46</v>
      </c>
      <c r="B49" s="9" t="s">
        <v>11</v>
      </c>
      <c r="C49" s="10" t="s">
        <v>98</v>
      </c>
      <c r="D49" s="11" t="s">
        <v>99</v>
      </c>
      <c r="E49" s="12">
        <v>802</v>
      </c>
      <c r="F49" s="13">
        <v>1350000</v>
      </c>
      <c r="G49" s="11">
        <v>900000</v>
      </c>
      <c r="H49" s="16">
        <v>18405</v>
      </c>
      <c r="I49" s="14">
        <f t="shared" si="0"/>
        <v>2760.75</v>
      </c>
      <c r="J49" s="55">
        <v>2760</v>
      </c>
      <c r="K49" s="14">
        <f t="shared" si="2"/>
        <v>0.75</v>
      </c>
      <c r="L49" s="8">
        <v>1</v>
      </c>
      <c r="M49" s="63"/>
      <c r="N49" s="67" t="s">
        <v>301</v>
      </c>
    </row>
    <row r="50" spans="1:14" ht="26.25">
      <c r="A50" s="9">
        <v>47</v>
      </c>
      <c r="B50" s="9" t="s">
        <v>11</v>
      </c>
      <c r="C50" s="10" t="s">
        <v>100</v>
      </c>
      <c r="D50" s="11" t="s">
        <v>101</v>
      </c>
      <c r="E50" s="12">
        <v>675</v>
      </c>
      <c r="F50" s="13">
        <v>1400000</v>
      </c>
      <c r="G50" s="11">
        <v>950000</v>
      </c>
      <c r="H50" s="11">
        <v>19570</v>
      </c>
      <c r="I50" s="14">
        <f t="shared" si="0"/>
        <v>2935.5</v>
      </c>
      <c r="J50" s="55">
        <v>2935</v>
      </c>
      <c r="K50" s="14">
        <f t="shared" si="2"/>
        <v>0.5</v>
      </c>
      <c r="L50" s="8">
        <v>1</v>
      </c>
      <c r="M50" s="63"/>
      <c r="N50" s="67" t="s">
        <v>301</v>
      </c>
    </row>
    <row r="51" spans="1:14" ht="26.25">
      <c r="A51" s="9">
        <v>48</v>
      </c>
      <c r="B51" s="9" t="s">
        <v>11</v>
      </c>
      <c r="C51" s="10" t="s">
        <v>102</v>
      </c>
      <c r="D51" s="11" t="s">
        <v>103</v>
      </c>
      <c r="E51" s="12">
        <v>594</v>
      </c>
      <c r="F51" s="13">
        <v>1400000</v>
      </c>
      <c r="G51" s="11">
        <v>950000</v>
      </c>
      <c r="H51" s="11">
        <v>6042</v>
      </c>
      <c r="I51" s="14">
        <f t="shared" si="0"/>
        <v>906.3</v>
      </c>
      <c r="J51" s="55">
        <v>906</v>
      </c>
      <c r="K51" s="14">
        <f t="shared" si="2"/>
        <v>0.2999999999999545</v>
      </c>
      <c r="L51" s="8">
        <v>1</v>
      </c>
      <c r="M51" s="63"/>
      <c r="N51" s="67" t="s">
        <v>301</v>
      </c>
    </row>
    <row r="52" spans="1:14" ht="26.25">
      <c r="A52" s="9">
        <v>49</v>
      </c>
      <c r="B52" s="7" t="s">
        <v>104</v>
      </c>
      <c r="C52" s="17" t="s">
        <v>105</v>
      </c>
      <c r="D52" s="11" t="s">
        <v>106</v>
      </c>
      <c r="E52" s="12">
        <v>667</v>
      </c>
      <c r="F52" s="13">
        <v>1600000</v>
      </c>
      <c r="G52" s="11">
        <v>1200000</v>
      </c>
      <c r="H52" s="11">
        <v>55224</v>
      </c>
      <c r="I52" s="14">
        <f t="shared" si="0"/>
        <v>8283.6</v>
      </c>
      <c r="J52" s="55">
        <v>8283</v>
      </c>
      <c r="K52" s="14">
        <f t="shared" si="2"/>
        <v>0.6000000000003638</v>
      </c>
      <c r="L52" s="8">
        <v>1</v>
      </c>
      <c r="M52" s="63"/>
      <c r="N52" s="67" t="s">
        <v>301</v>
      </c>
    </row>
    <row r="53" spans="1:14" ht="26.25">
      <c r="A53" s="9">
        <v>50</v>
      </c>
      <c r="B53" s="7" t="s">
        <v>104</v>
      </c>
      <c r="C53" s="10" t="s">
        <v>107</v>
      </c>
      <c r="D53" s="11" t="s">
        <v>108</v>
      </c>
      <c r="E53" s="12">
        <v>350</v>
      </c>
      <c r="F53" s="13">
        <v>1600000</v>
      </c>
      <c r="G53" s="11">
        <v>1100000</v>
      </c>
      <c r="H53" s="11">
        <v>37224</v>
      </c>
      <c r="I53" s="14">
        <f t="shared" si="0"/>
        <v>5583.6</v>
      </c>
      <c r="J53" s="55">
        <v>5583</v>
      </c>
      <c r="K53" s="14">
        <f t="shared" si="2"/>
        <v>0.6000000000003638</v>
      </c>
      <c r="L53" s="8">
        <v>1</v>
      </c>
      <c r="M53" s="63"/>
      <c r="N53" s="67" t="s">
        <v>301</v>
      </c>
    </row>
    <row r="54" spans="1:14" ht="26.25">
      <c r="A54" s="9">
        <v>51</v>
      </c>
      <c r="B54" s="7" t="s">
        <v>104</v>
      </c>
      <c r="C54" s="10" t="s">
        <v>109</v>
      </c>
      <c r="D54" s="11" t="s">
        <v>110</v>
      </c>
      <c r="E54" s="12">
        <v>1186</v>
      </c>
      <c r="F54" s="13">
        <v>1700000</v>
      </c>
      <c r="G54" s="11">
        <v>1300000</v>
      </c>
      <c r="H54" s="11">
        <v>53105</v>
      </c>
      <c r="I54" s="14">
        <f t="shared" si="0"/>
        <v>7965.75</v>
      </c>
      <c r="J54" s="55">
        <v>7965</v>
      </c>
      <c r="K54" s="14">
        <f t="shared" si="2"/>
        <v>0.75</v>
      </c>
      <c r="L54" s="8">
        <v>1</v>
      </c>
      <c r="M54" s="63"/>
      <c r="N54" s="67" t="s">
        <v>301</v>
      </c>
    </row>
    <row r="55" spans="1:14" ht="26.25">
      <c r="A55" s="9">
        <v>52</v>
      </c>
      <c r="B55" s="9" t="s">
        <v>11</v>
      </c>
      <c r="C55" s="10" t="s">
        <v>111</v>
      </c>
      <c r="D55" s="11" t="s">
        <v>112</v>
      </c>
      <c r="E55" s="12">
        <v>261</v>
      </c>
      <c r="F55" s="13">
        <v>800000</v>
      </c>
      <c r="G55" s="11">
        <v>400000</v>
      </c>
      <c r="H55" s="18">
        <v>30552</v>
      </c>
      <c r="I55" s="14">
        <f t="shared" si="0"/>
        <v>4582.8</v>
      </c>
      <c r="J55" s="56">
        <v>4582</v>
      </c>
      <c r="K55" s="14">
        <v>0.8</v>
      </c>
      <c r="L55" s="3">
        <v>1</v>
      </c>
      <c r="M55" s="3">
        <v>4</v>
      </c>
      <c r="N55" s="67" t="s">
        <v>301</v>
      </c>
    </row>
    <row r="56" spans="1:14" ht="26.25">
      <c r="A56" s="9">
        <v>53</v>
      </c>
      <c r="B56" s="7" t="s">
        <v>104</v>
      </c>
      <c r="C56" s="10" t="s">
        <v>113</v>
      </c>
      <c r="D56" s="11" t="s">
        <v>17</v>
      </c>
      <c r="E56" s="12">
        <v>477</v>
      </c>
      <c r="F56" s="13">
        <v>1570000</v>
      </c>
      <c r="G56" s="11">
        <v>1100000</v>
      </c>
      <c r="H56" s="18">
        <v>28930</v>
      </c>
      <c r="I56" s="14">
        <f t="shared" si="0"/>
        <v>4339.5</v>
      </c>
      <c r="J56" s="56">
        <v>4111</v>
      </c>
      <c r="K56" s="14">
        <v>0.8</v>
      </c>
      <c r="L56" s="3">
        <v>1</v>
      </c>
      <c r="M56" s="3">
        <v>3</v>
      </c>
      <c r="N56" s="67" t="s">
        <v>301</v>
      </c>
    </row>
    <row r="57" spans="1:14" ht="26.25">
      <c r="A57" s="9">
        <v>54</v>
      </c>
      <c r="B57" s="7" t="s">
        <v>104</v>
      </c>
      <c r="C57" s="10" t="s">
        <v>114</v>
      </c>
      <c r="D57" s="11" t="s">
        <v>115</v>
      </c>
      <c r="E57" s="12">
        <v>63</v>
      </c>
      <c r="F57" s="13">
        <v>1590000</v>
      </c>
      <c r="G57" s="11">
        <v>1100000</v>
      </c>
      <c r="H57" s="18">
        <v>14949</v>
      </c>
      <c r="I57" s="14">
        <f t="shared" si="0"/>
        <v>2242.35</v>
      </c>
      <c r="J57" s="56">
        <v>2242</v>
      </c>
      <c r="K57" s="14">
        <v>0.35</v>
      </c>
      <c r="L57" s="3">
        <v>1</v>
      </c>
      <c r="M57" s="3">
        <v>3</v>
      </c>
      <c r="N57" s="67" t="s">
        <v>301</v>
      </c>
    </row>
    <row r="58" spans="1:14" ht="26.25">
      <c r="A58" s="9">
        <v>55</v>
      </c>
      <c r="B58" s="7" t="s">
        <v>104</v>
      </c>
      <c r="C58" s="10" t="s">
        <v>116</v>
      </c>
      <c r="D58" s="11" t="s">
        <v>117</v>
      </c>
      <c r="E58" s="12">
        <v>105</v>
      </c>
      <c r="F58" s="13">
        <v>1900000</v>
      </c>
      <c r="G58" s="11">
        <v>1400000</v>
      </c>
      <c r="H58" s="18">
        <v>20692</v>
      </c>
      <c r="I58" s="14">
        <f t="shared" si="0"/>
        <v>3103.8</v>
      </c>
      <c r="J58" s="56">
        <v>3103</v>
      </c>
      <c r="K58" s="14">
        <v>0.8</v>
      </c>
      <c r="L58" s="3">
        <v>1</v>
      </c>
      <c r="M58" s="3">
        <v>4</v>
      </c>
      <c r="N58" s="67" t="s">
        <v>301</v>
      </c>
    </row>
    <row r="59" spans="1:14" ht="26.25">
      <c r="A59" s="9">
        <v>56</v>
      </c>
      <c r="B59" s="7" t="s">
        <v>104</v>
      </c>
      <c r="C59" s="10" t="s">
        <v>118</v>
      </c>
      <c r="D59" s="11" t="s">
        <v>119</v>
      </c>
      <c r="E59" s="12">
        <v>534</v>
      </c>
      <c r="F59" s="13">
        <v>2000000</v>
      </c>
      <c r="G59" s="11">
        <v>1500000</v>
      </c>
      <c r="H59" s="18">
        <v>34245</v>
      </c>
      <c r="I59" s="14">
        <f t="shared" si="0"/>
        <v>5136.75</v>
      </c>
      <c r="J59" s="56">
        <v>5136</v>
      </c>
      <c r="K59" s="14">
        <v>0.75</v>
      </c>
      <c r="L59" s="3">
        <v>1</v>
      </c>
      <c r="M59" s="3">
        <v>3</v>
      </c>
      <c r="N59" s="67" t="s">
        <v>301</v>
      </c>
    </row>
    <row r="60" spans="1:14" ht="26.25">
      <c r="A60" s="9">
        <v>57</v>
      </c>
      <c r="B60" s="7" t="s">
        <v>104</v>
      </c>
      <c r="C60" s="10" t="s">
        <v>120</v>
      </c>
      <c r="D60" s="11" t="s">
        <v>121</v>
      </c>
      <c r="E60" s="12">
        <v>15</v>
      </c>
      <c r="F60" s="13">
        <v>2000000</v>
      </c>
      <c r="G60" s="11">
        <v>1500000</v>
      </c>
      <c r="H60" s="18">
        <v>22170</v>
      </c>
      <c r="I60" s="14">
        <f t="shared" si="0"/>
        <v>3325.5</v>
      </c>
      <c r="J60" s="56">
        <v>3325</v>
      </c>
      <c r="K60" s="14">
        <v>0.5</v>
      </c>
      <c r="L60" s="3">
        <v>1</v>
      </c>
      <c r="M60" s="3">
        <v>3</v>
      </c>
      <c r="N60" s="67" t="s">
        <v>301</v>
      </c>
    </row>
    <row r="61" spans="1:14" ht="26.25">
      <c r="A61" s="9">
        <v>58</v>
      </c>
      <c r="B61" s="7" t="s">
        <v>104</v>
      </c>
      <c r="C61" s="10" t="s">
        <v>122</v>
      </c>
      <c r="D61" s="11" t="s">
        <v>123</v>
      </c>
      <c r="E61" s="12">
        <v>1080</v>
      </c>
      <c r="F61" s="13">
        <v>2000000</v>
      </c>
      <c r="G61" s="11">
        <v>1600000</v>
      </c>
      <c r="H61" s="18">
        <v>28080</v>
      </c>
      <c r="I61" s="14">
        <f t="shared" si="0"/>
        <v>4212</v>
      </c>
      <c r="J61" s="56">
        <v>4212</v>
      </c>
      <c r="K61" s="14">
        <v>0</v>
      </c>
      <c r="L61" s="3">
        <v>1</v>
      </c>
      <c r="M61" s="3">
        <v>3</v>
      </c>
      <c r="N61" s="67" t="s">
        <v>301</v>
      </c>
    </row>
    <row r="62" spans="1:14" ht="26.25">
      <c r="A62" s="9">
        <v>59</v>
      </c>
      <c r="B62" s="7" t="s">
        <v>104</v>
      </c>
      <c r="C62" s="10" t="s">
        <v>124</v>
      </c>
      <c r="D62" s="11" t="s">
        <v>125</v>
      </c>
      <c r="E62" s="12">
        <v>1591</v>
      </c>
      <c r="F62" s="13">
        <v>2000000</v>
      </c>
      <c r="G62" s="11">
        <v>1600000</v>
      </c>
      <c r="H62" s="18">
        <v>61472</v>
      </c>
      <c r="I62" s="14">
        <f t="shared" si="0"/>
        <v>9220.8</v>
      </c>
      <c r="J62" s="56">
        <v>9220</v>
      </c>
      <c r="K62" s="14">
        <v>0.8</v>
      </c>
      <c r="L62" s="3">
        <v>1</v>
      </c>
      <c r="M62" s="3">
        <v>3</v>
      </c>
      <c r="N62" s="67" t="s">
        <v>301</v>
      </c>
    </row>
    <row r="63" spans="1:14" ht="26.25">
      <c r="A63" s="9">
        <v>60</v>
      </c>
      <c r="B63" s="7" t="s">
        <v>104</v>
      </c>
      <c r="C63" s="10" t="s">
        <v>126</v>
      </c>
      <c r="D63" s="11" t="s">
        <v>127</v>
      </c>
      <c r="E63" s="12">
        <v>1570</v>
      </c>
      <c r="F63" s="13">
        <v>2000000</v>
      </c>
      <c r="G63" s="11">
        <v>1600000</v>
      </c>
      <c r="H63" s="18">
        <v>44656</v>
      </c>
      <c r="I63" s="14">
        <f t="shared" si="0"/>
        <v>6698.4</v>
      </c>
      <c r="J63" s="56">
        <v>6698</v>
      </c>
      <c r="K63" s="14">
        <v>0.4</v>
      </c>
      <c r="L63" s="3">
        <v>1</v>
      </c>
      <c r="M63" s="3">
        <v>3</v>
      </c>
      <c r="N63" s="67" t="s">
        <v>301</v>
      </c>
    </row>
    <row r="64" spans="1:14" ht="26.25">
      <c r="A64" s="9">
        <v>61</v>
      </c>
      <c r="B64" s="7" t="s">
        <v>104</v>
      </c>
      <c r="C64" s="10" t="s">
        <v>128</v>
      </c>
      <c r="D64" s="11" t="s">
        <v>129</v>
      </c>
      <c r="E64" s="12">
        <v>1423</v>
      </c>
      <c r="F64" s="13">
        <v>2000000</v>
      </c>
      <c r="G64" s="11">
        <v>1600000</v>
      </c>
      <c r="H64" s="18">
        <v>20032</v>
      </c>
      <c r="I64" s="14">
        <f t="shared" si="0"/>
        <v>3004.8</v>
      </c>
      <c r="J64" s="56">
        <v>3004</v>
      </c>
      <c r="K64" s="14">
        <v>0.8</v>
      </c>
      <c r="L64" s="3">
        <v>1</v>
      </c>
      <c r="M64" s="3">
        <v>3</v>
      </c>
      <c r="N64" s="67" t="s">
        <v>301</v>
      </c>
    </row>
    <row r="65" spans="1:14" ht="26.25">
      <c r="A65" s="9">
        <v>62</v>
      </c>
      <c r="B65" s="7" t="s">
        <v>104</v>
      </c>
      <c r="C65" s="10" t="s">
        <v>130</v>
      </c>
      <c r="D65" s="11" t="s">
        <v>115</v>
      </c>
      <c r="E65" s="12">
        <v>2</v>
      </c>
      <c r="F65" s="13">
        <v>2000000</v>
      </c>
      <c r="G65" s="11">
        <v>1600000</v>
      </c>
      <c r="H65" s="18">
        <v>21744</v>
      </c>
      <c r="I65" s="14">
        <f t="shared" si="0"/>
        <v>3261.6</v>
      </c>
      <c r="J65" s="56">
        <v>3261</v>
      </c>
      <c r="K65" s="14">
        <v>0.6</v>
      </c>
      <c r="L65" s="3">
        <v>1</v>
      </c>
      <c r="M65" s="3">
        <v>3</v>
      </c>
      <c r="N65" s="67" t="s">
        <v>301</v>
      </c>
    </row>
    <row r="66" spans="1:14" ht="26.25">
      <c r="A66" s="9">
        <v>63</v>
      </c>
      <c r="B66" s="7" t="s">
        <v>104</v>
      </c>
      <c r="C66" s="10" t="s">
        <v>131</v>
      </c>
      <c r="D66" s="11" t="s">
        <v>132</v>
      </c>
      <c r="E66" s="12">
        <v>1124</v>
      </c>
      <c r="F66" s="13">
        <v>2000000</v>
      </c>
      <c r="G66" s="11">
        <v>1600000</v>
      </c>
      <c r="H66" s="18">
        <v>13776</v>
      </c>
      <c r="I66" s="14">
        <f t="shared" si="0"/>
        <v>2066.4</v>
      </c>
      <c r="J66" s="56">
        <v>2066</v>
      </c>
      <c r="K66" s="14">
        <v>0.4</v>
      </c>
      <c r="L66" s="3">
        <v>1</v>
      </c>
      <c r="M66" s="3">
        <v>3</v>
      </c>
      <c r="N66" s="67" t="s">
        <v>301</v>
      </c>
    </row>
    <row r="67" spans="1:14" ht="26.25">
      <c r="A67" s="9">
        <v>64</v>
      </c>
      <c r="B67" s="19" t="s">
        <v>133</v>
      </c>
      <c r="C67" s="20" t="s">
        <v>134</v>
      </c>
      <c r="E67" s="21">
        <v>554</v>
      </c>
      <c r="F67" s="22">
        <v>400000</v>
      </c>
      <c r="G67" s="22">
        <v>100000</v>
      </c>
      <c r="H67" s="5">
        <v>668</v>
      </c>
      <c r="I67" s="14">
        <f t="shared" si="0"/>
        <v>100.2</v>
      </c>
      <c r="J67" s="57">
        <v>95</v>
      </c>
      <c r="K67" s="6">
        <v>0.4</v>
      </c>
      <c r="L67" s="3">
        <v>1</v>
      </c>
      <c r="M67" s="3">
        <v>3</v>
      </c>
      <c r="N67" s="67" t="s">
        <v>301</v>
      </c>
    </row>
    <row r="68" spans="1:14" ht="26.25">
      <c r="A68" s="9">
        <v>65</v>
      </c>
      <c r="B68" s="19" t="s">
        <v>135</v>
      </c>
      <c r="C68" s="20" t="s">
        <v>136</v>
      </c>
      <c r="E68" s="21">
        <v>126</v>
      </c>
      <c r="F68" s="22">
        <v>500000</v>
      </c>
      <c r="G68" s="22">
        <v>100000</v>
      </c>
      <c r="H68" s="5">
        <v>5989</v>
      </c>
      <c r="I68" s="14">
        <f aca="true" t="shared" si="3" ref="I68:I131">H68*15/100</f>
        <v>898.35</v>
      </c>
      <c r="J68" s="57">
        <v>898</v>
      </c>
      <c r="K68" s="6">
        <v>0.35</v>
      </c>
      <c r="L68" s="3">
        <v>1</v>
      </c>
      <c r="M68" s="3">
        <v>3</v>
      </c>
      <c r="N68" s="67" t="s">
        <v>301</v>
      </c>
    </row>
    <row r="69" spans="1:14" ht="26.25">
      <c r="A69" s="9">
        <v>66</v>
      </c>
      <c r="B69" s="19" t="s">
        <v>133</v>
      </c>
      <c r="C69" s="20" t="s">
        <v>137</v>
      </c>
      <c r="E69" s="21">
        <v>1644</v>
      </c>
      <c r="F69" s="22">
        <v>500000</v>
      </c>
      <c r="G69" s="22">
        <v>300000</v>
      </c>
      <c r="H69" s="5">
        <v>2004</v>
      </c>
      <c r="I69" s="14">
        <f t="shared" si="3"/>
        <v>300.6</v>
      </c>
      <c r="J69" s="57">
        <v>300</v>
      </c>
      <c r="K69" s="6">
        <v>0.6</v>
      </c>
      <c r="L69" s="3">
        <v>1</v>
      </c>
      <c r="M69" s="3">
        <v>3</v>
      </c>
      <c r="N69" s="67" t="s">
        <v>301</v>
      </c>
    </row>
    <row r="70" spans="1:14" ht="26.25">
      <c r="A70" s="9">
        <v>67</v>
      </c>
      <c r="B70" s="19" t="s">
        <v>133</v>
      </c>
      <c r="C70" s="20" t="s">
        <v>138</v>
      </c>
      <c r="E70" s="21">
        <v>279</v>
      </c>
      <c r="F70" s="22">
        <v>600000</v>
      </c>
      <c r="G70" s="22">
        <v>250000</v>
      </c>
      <c r="H70" s="5">
        <v>8460</v>
      </c>
      <c r="I70" s="14">
        <f t="shared" si="3"/>
        <v>1269</v>
      </c>
      <c r="J70" s="57">
        <v>1269</v>
      </c>
      <c r="K70" s="6">
        <v>0</v>
      </c>
      <c r="L70" s="3">
        <v>1</v>
      </c>
      <c r="M70" s="3">
        <v>3</v>
      </c>
      <c r="N70" s="67" t="s">
        <v>301</v>
      </c>
    </row>
    <row r="71" spans="1:14" ht="26.25">
      <c r="A71" s="9">
        <v>68</v>
      </c>
      <c r="B71" s="19" t="s">
        <v>133</v>
      </c>
      <c r="C71" s="20" t="s">
        <v>139</v>
      </c>
      <c r="E71" s="21">
        <v>632</v>
      </c>
      <c r="F71" s="22">
        <v>600000</v>
      </c>
      <c r="G71" s="22">
        <v>250000</v>
      </c>
      <c r="H71" s="5">
        <v>8460</v>
      </c>
      <c r="I71" s="14">
        <f t="shared" si="3"/>
        <v>1269</v>
      </c>
      <c r="J71" s="57">
        <v>1269</v>
      </c>
      <c r="K71" s="6">
        <v>0</v>
      </c>
      <c r="L71" s="3">
        <v>1</v>
      </c>
      <c r="M71" s="3">
        <v>3</v>
      </c>
      <c r="N71" s="67" t="s">
        <v>301</v>
      </c>
    </row>
    <row r="72" spans="1:14" ht="26.25">
      <c r="A72" s="9">
        <v>69</v>
      </c>
      <c r="B72" s="19" t="s">
        <v>133</v>
      </c>
      <c r="C72" s="20" t="s">
        <v>140</v>
      </c>
      <c r="E72" s="21">
        <v>83</v>
      </c>
      <c r="F72" s="22">
        <v>600000</v>
      </c>
      <c r="G72" s="22">
        <v>200000</v>
      </c>
      <c r="H72" s="5">
        <v>10422</v>
      </c>
      <c r="I72" s="14">
        <f t="shared" si="3"/>
        <v>1563.3</v>
      </c>
      <c r="J72" s="57">
        <v>1563</v>
      </c>
      <c r="K72" s="6">
        <v>0.3</v>
      </c>
      <c r="L72" s="3">
        <v>1</v>
      </c>
      <c r="M72" s="3">
        <v>3</v>
      </c>
      <c r="N72" s="67" t="s">
        <v>301</v>
      </c>
    </row>
    <row r="73" spans="1:14" ht="26.25">
      <c r="A73" s="9">
        <v>70</v>
      </c>
      <c r="B73" s="19" t="s">
        <v>133</v>
      </c>
      <c r="C73" s="20" t="s">
        <v>141</v>
      </c>
      <c r="E73" s="21">
        <v>1153</v>
      </c>
      <c r="F73" s="22">
        <v>600000</v>
      </c>
      <c r="G73" s="22">
        <v>250000</v>
      </c>
      <c r="H73" s="5">
        <v>1520</v>
      </c>
      <c r="I73" s="14">
        <f t="shared" si="3"/>
        <v>228</v>
      </c>
      <c r="J73" s="57">
        <v>220</v>
      </c>
      <c r="K73" s="6">
        <v>0.2</v>
      </c>
      <c r="L73" s="3">
        <v>1</v>
      </c>
      <c r="M73" s="3">
        <v>3</v>
      </c>
      <c r="N73" s="67" t="s">
        <v>301</v>
      </c>
    </row>
    <row r="74" spans="1:14" ht="26.25">
      <c r="A74" s="9">
        <v>71</v>
      </c>
      <c r="B74" s="23" t="s">
        <v>133</v>
      </c>
      <c r="C74" s="20" t="s">
        <v>142</v>
      </c>
      <c r="E74" s="21">
        <v>806</v>
      </c>
      <c r="F74" s="22">
        <v>600000</v>
      </c>
      <c r="G74" s="22">
        <v>300000</v>
      </c>
      <c r="H74" s="5">
        <v>1908</v>
      </c>
      <c r="I74" s="14">
        <f t="shared" si="3"/>
        <v>286.2</v>
      </c>
      <c r="J74" s="57">
        <v>300</v>
      </c>
      <c r="K74" s="6">
        <v>0.6</v>
      </c>
      <c r="L74" s="3">
        <v>1</v>
      </c>
      <c r="M74" s="3">
        <v>3</v>
      </c>
      <c r="N74" s="67" t="s">
        <v>301</v>
      </c>
    </row>
    <row r="75" spans="1:14" ht="26.25">
      <c r="A75" s="9">
        <v>72</v>
      </c>
      <c r="B75" s="19" t="s">
        <v>133</v>
      </c>
      <c r="C75" s="20" t="s">
        <v>143</v>
      </c>
      <c r="E75" s="21">
        <v>1489</v>
      </c>
      <c r="F75" s="22">
        <v>600000</v>
      </c>
      <c r="G75" s="22">
        <v>300000</v>
      </c>
      <c r="H75" s="5">
        <v>6108</v>
      </c>
      <c r="I75" s="14">
        <f t="shared" si="3"/>
        <v>916.2</v>
      </c>
      <c r="J75" s="57">
        <v>916</v>
      </c>
      <c r="K75" s="6">
        <v>0.2</v>
      </c>
      <c r="L75" s="3">
        <v>1</v>
      </c>
      <c r="M75" s="3">
        <v>3</v>
      </c>
      <c r="N75" s="67" t="s">
        <v>301</v>
      </c>
    </row>
    <row r="76" spans="1:14" ht="26.25">
      <c r="A76" s="9">
        <v>73</v>
      </c>
      <c r="B76" s="19" t="s">
        <v>133</v>
      </c>
      <c r="C76" s="20" t="s">
        <v>144</v>
      </c>
      <c r="E76" s="21">
        <v>1148</v>
      </c>
      <c r="F76" s="22">
        <v>600000</v>
      </c>
      <c r="G76" s="22">
        <v>300000</v>
      </c>
      <c r="H76" s="5">
        <v>1704</v>
      </c>
      <c r="I76" s="14">
        <f t="shared" si="3"/>
        <v>255.6</v>
      </c>
      <c r="J76" s="57">
        <v>255</v>
      </c>
      <c r="K76" s="6">
        <v>0.6</v>
      </c>
      <c r="L76" s="3">
        <v>1</v>
      </c>
      <c r="M76" s="3">
        <v>3</v>
      </c>
      <c r="N76" s="67" t="s">
        <v>301</v>
      </c>
    </row>
    <row r="77" spans="1:14" ht="26.25">
      <c r="A77" s="9">
        <v>74</v>
      </c>
      <c r="B77" s="19" t="s">
        <v>133</v>
      </c>
      <c r="C77" s="20" t="s">
        <v>145</v>
      </c>
      <c r="E77" s="21">
        <v>871</v>
      </c>
      <c r="F77" s="22">
        <v>800000</v>
      </c>
      <c r="G77" s="22">
        <v>500000</v>
      </c>
      <c r="H77" s="5">
        <v>2840</v>
      </c>
      <c r="I77" s="14">
        <f t="shared" si="3"/>
        <v>426</v>
      </c>
      <c r="J77" s="57">
        <v>426</v>
      </c>
      <c r="K77" s="6">
        <v>0</v>
      </c>
      <c r="L77" s="3">
        <v>1</v>
      </c>
      <c r="M77" s="3">
        <v>3</v>
      </c>
      <c r="N77" s="67" t="s">
        <v>301</v>
      </c>
    </row>
    <row r="78" spans="1:14" ht="26.25">
      <c r="A78" s="9">
        <v>75</v>
      </c>
      <c r="B78" s="19" t="s">
        <v>133</v>
      </c>
      <c r="C78" s="20" t="s">
        <v>146</v>
      </c>
      <c r="E78" s="21">
        <v>210</v>
      </c>
      <c r="F78" s="22">
        <v>800000</v>
      </c>
      <c r="G78" s="22">
        <v>370000</v>
      </c>
      <c r="H78" s="5">
        <v>18097</v>
      </c>
      <c r="I78" s="14">
        <f t="shared" si="3"/>
        <v>2714.55</v>
      </c>
      <c r="J78" s="57">
        <v>2714</v>
      </c>
      <c r="K78" s="6">
        <v>0.55</v>
      </c>
      <c r="L78" s="3">
        <v>1</v>
      </c>
      <c r="M78" s="3">
        <v>3</v>
      </c>
      <c r="N78" s="67" t="s">
        <v>301</v>
      </c>
    </row>
    <row r="79" spans="1:14" ht="26.25">
      <c r="A79" s="9">
        <v>76</v>
      </c>
      <c r="B79" s="19" t="s">
        <v>133</v>
      </c>
      <c r="C79" s="20" t="s">
        <v>147</v>
      </c>
      <c r="E79" s="21">
        <v>1326</v>
      </c>
      <c r="F79" s="22">
        <v>800000</v>
      </c>
      <c r="G79" s="22">
        <v>450000</v>
      </c>
      <c r="H79" s="5">
        <v>3182</v>
      </c>
      <c r="I79" s="14">
        <f t="shared" si="3"/>
        <v>477.3</v>
      </c>
      <c r="J79" s="57">
        <v>451</v>
      </c>
      <c r="K79" s="6">
        <v>0.9</v>
      </c>
      <c r="L79" s="3">
        <v>1</v>
      </c>
      <c r="M79" s="3">
        <v>3</v>
      </c>
      <c r="N79" s="67" t="s">
        <v>301</v>
      </c>
    </row>
    <row r="80" spans="1:14" ht="26.25">
      <c r="A80" s="9">
        <v>77</v>
      </c>
      <c r="B80" s="23" t="s">
        <v>133</v>
      </c>
      <c r="C80" s="20" t="s">
        <v>148</v>
      </c>
      <c r="E80" s="21">
        <v>1014</v>
      </c>
      <c r="F80" s="22">
        <v>800000</v>
      </c>
      <c r="G80" s="22">
        <v>400000</v>
      </c>
      <c r="H80" s="5">
        <v>2272</v>
      </c>
      <c r="I80" s="14">
        <f t="shared" si="3"/>
        <v>340.8</v>
      </c>
      <c r="J80" s="57">
        <v>340</v>
      </c>
      <c r="K80" s="6">
        <v>0.8</v>
      </c>
      <c r="L80" s="3">
        <v>1</v>
      </c>
      <c r="M80" s="3">
        <v>3</v>
      </c>
      <c r="N80" s="67" t="s">
        <v>301</v>
      </c>
    </row>
    <row r="81" spans="1:14" ht="26.25">
      <c r="A81" s="9">
        <v>78</v>
      </c>
      <c r="B81" s="23" t="s">
        <v>133</v>
      </c>
      <c r="C81" s="20" t="s">
        <v>149</v>
      </c>
      <c r="E81" s="21">
        <v>1588</v>
      </c>
      <c r="F81" s="22">
        <v>800000</v>
      </c>
      <c r="G81" s="22">
        <v>450000</v>
      </c>
      <c r="H81" s="5">
        <v>26951</v>
      </c>
      <c r="I81" s="14">
        <f t="shared" si="3"/>
        <v>4042.65</v>
      </c>
      <c r="J81" s="57">
        <v>4042</v>
      </c>
      <c r="K81" s="6">
        <v>0.65</v>
      </c>
      <c r="L81" s="3">
        <v>1</v>
      </c>
      <c r="M81" s="3">
        <v>3</v>
      </c>
      <c r="N81" s="67" t="s">
        <v>301</v>
      </c>
    </row>
    <row r="82" spans="1:14" ht="26.25">
      <c r="A82" s="9">
        <v>79</v>
      </c>
      <c r="B82" s="19" t="s">
        <v>133</v>
      </c>
      <c r="C82" s="20" t="s">
        <v>150</v>
      </c>
      <c r="E82" s="21">
        <v>270</v>
      </c>
      <c r="F82" s="22">
        <v>970000</v>
      </c>
      <c r="G82" s="22">
        <v>500000</v>
      </c>
      <c r="H82" s="5">
        <v>12460</v>
      </c>
      <c r="I82" s="14">
        <f t="shared" si="3"/>
        <v>1869</v>
      </c>
      <c r="J82" s="57">
        <v>1869</v>
      </c>
      <c r="K82" s="6">
        <v>0</v>
      </c>
      <c r="L82" s="3">
        <v>1</v>
      </c>
      <c r="M82" s="3">
        <v>3</v>
      </c>
      <c r="N82" s="67" t="s">
        <v>301</v>
      </c>
    </row>
    <row r="83" spans="1:14" ht="26.25">
      <c r="A83" s="9">
        <v>80</v>
      </c>
      <c r="B83" s="19" t="s">
        <v>133</v>
      </c>
      <c r="C83" s="20" t="s">
        <v>151</v>
      </c>
      <c r="E83" s="21">
        <v>950</v>
      </c>
      <c r="F83" s="22">
        <v>1000000</v>
      </c>
      <c r="G83" s="22">
        <v>600000</v>
      </c>
      <c r="H83" s="5">
        <v>4518</v>
      </c>
      <c r="I83" s="14">
        <f t="shared" si="3"/>
        <v>677.7</v>
      </c>
      <c r="J83" s="57">
        <v>686</v>
      </c>
      <c r="K83" s="6">
        <v>0.7</v>
      </c>
      <c r="L83" s="3">
        <v>1</v>
      </c>
      <c r="M83" s="3">
        <v>3</v>
      </c>
      <c r="N83" s="67" t="s">
        <v>301</v>
      </c>
    </row>
    <row r="84" spans="1:14" ht="26.25">
      <c r="A84" s="9">
        <v>81</v>
      </c>
      <c r="B84" s="19" t="s">
        <v>133</v>
      </c>
      <c r="C84" s="20" t="s">
        <v>152</v>
      </c>
      <c r="E84" s="21">
        <v>689</v>
      </c>
      <c r="F84" s="22">
        <v>1000000</v>
      </c>
      <c r="G84" s="22">
        <v>600000</v>
      </c>
      <c r="H84" s="5">
        <v>4008</v>
      </c>
      <c r="I84" s="14">
        <f t="shared" si="3"/>
        <v>601.2</v>
      </c>
      <c r="J84" s="57">
        <v>601</v>
      </c>
      <c r="K84" s="6">
        <v>0.2</v>
      </c>
      <c r="L84" s="3">
        <v>1</v>
      </c>
      <c r="M84" s="3">
        <v>3</v>
      </c>
      <c r="N84" s="67" t="s">
        <v>301</v>
      </c>
    </row>
    <row r="85" spans="1:14" ht="26.25">
      <c r="A85" s="9">
        <v>82</v>
      </c>
      <c r="B85" s="19" t="s">
        <v>133</v>
      </c>
      <c r="C85" s="20" t="s">
        <v>153</v>
      </c>
      <c r="E85" s="21">
        <v>1149</v>
      </c>
      <c r="F85" s="22">
        <v>1000000</v>
      </c>
      <c r="G85" s="22">
        <v>550000</v>
      </c>
      <c r="H85" s="5">
        <v>3124</v>
      </c>
      <c r="I85" s="14">
        <f t="shared" si="3"/>
        <v>468.6</v>
      </c>
      <c r="J85" s="57">
        <v>455</v>
      </c>
      <c r="K85" s="6">
        <v>0.4</v>
      </c>
      <c r="L85" s="3">
        <v>1</v>
      </c>
      <c r="M85" s="3">
        <v>3</v>
      </c>
      <c r="N85" s="67" t="s">
        <v>301</v>
      </c>
    </row>
    <row r="86" spans="1:14" ht="26.25">
      <c r="A86" s="9">
        <v>83</v>
      </c>
      <c r="B86" s="19" t="s">
        <v>133</v>
      </c>
      <c r="C86" s="20" t="s">
        <v>154</v>
      </c>
      <c r="E86" s="21">
        <v>344</v>
      </c>
      <c r="F86" s="22">
        <v>1000000</v>
      </c>
      <c r="G86" s="22">
        <v>600000</v>
      </c>
      <c r="H86" s="5">
        <v>4824</v>
      </c>
      <c r="I86" s="14">
        <f t="shared" si="3"/>
        <v>723.6</v>
      </c>
      <c r="J86" s="57">
        <v>723</v>
      </c>
      <c r="K86" s="6">
        <v>0.6</v>
      </c>
      <c r="L86" s="3">
        <v>1</v>
      </c>
      <c r="M86" s="3">
        <v>3</v>
      </c>
      <c r="N86" s="67" t="s">
        <v>301</v>
      </c>
    </row>
    <row r="87" spans="1:14" ht="26.25">
      <c r="A87" s="9">
        <v>84</v>
      </c>
      <c r="B87" s="19" t="s">
        <v>133</v>
      </c>
      <c r="C87" s="20" t="s">
        <v>155</v>
      </c>
      <c r="E87" s="21">
        <v>1110</v>
      </c>
      <c r="F87" s="22">
        <v>1000000</v>
      </c>
      <c r="G87" s="22">
        <v>600000</v>
      </c>
      <c r="H87" s="5">
        <v>3522</v>
      </c>
      <c r="I87" s="14">
        <f t="shared" si="3"/>
        <v>528.3</v>
      </c>
      <c r="J87" s="57">
        <v>528</v>
      </c>
      <c r="K87" s="6">
        <v>0.3</v>
      </c>
      <c r="L87" s="3">
        <v>1</v>
      </c>
      <c r="M87" s="3">
        <v>3</v>
      </c>
      <c r="N87" s="67" t="s">
        <v>301</v>
      </c>
    </row>
    <row r="88" spans="1:14" ht="26.25">
      <c r="A88" s="9">
        <v>85</v>
      </c>
      <c r="B88" s="19" t="s">
        <v>133</v>
      </c>
      <c r="C88" s="20" t="s">
        <v>156</v>
      </c>
      <c r="E88" s="21">
        <v>1325</v>
      </c>
      <c r="F88" s="22">
        <v>1000000</v>
      </c>
      <c r="G88" s="22">
        <v>600000</v>
      </c>
      <c r="H88" s="5">
        <v>3648</v>
      </c>
      <c r="I88" s="14">
        <f t="shared" si="3"/>
        <v>547.2</v>
      </c>
      <c r="J88" s="57">
        <v>547</v>
      </c>
      <c r="K88" s="6">
        <v>0.2</v>
      </c>
      <c r="L88" s="3">
        <v>1</v>
      </c>
      <c r="M88" s="3">
        <v>3</v>
      </c>
      <c r="N88" s="67" t="s">
        <v>301</v>
      </c>
    </row>
    <row r="89" spans="1:14" ht="26.25">
      <c r="A89" s="9">
        <v>86</v>
      </c>
      <c r="B89" s="19" t="s">
        <v>133</v>
      </c>
      <c r="C89" s="20" t="s">
        <v>157</v>
      </c>
      <c r="E89" s="21">
        <v>1636</v>
      </c>
      <c r="F89" s="22">
        <v>1000000</v>
      </c>
      <c r="G89" s="22">
        <v>550000</v>
      </c>
      <c r="H89" s="5">
        <v>3229</v>
      </c>
      <c r="I89" s="14">
        <f t="shared" si="3"/>
        <v>484.35</v>
      </c>
      <c r="J89" s="57">
        <v>484</v>
      </c>
      <c r="K89" s="6">
        <v>0.35</v>
      </c>
      <c r="L89" s="3">
        <v>1</v>
      </c>
      <c r="M89" s="3">
        <v>3</v>
      </c>
      <c r="N89" s="67" t="s">
        <v>301</v>
      </c>
    </row>
    <row r="90" spans="1:14" ht="26.25">
      <c r="A90" s="9">
        <v>87</v>
      </c>
      <c r="B90" s="19" t="s">
        <v>133</v>
      </c>
      <c r="C90" s="20" t="s">
        <v>158</v>
      </c>
      <c r="E90" s="21">
        <v>549</v>
      </c>
      <c r="F90" s="22">
        <v>1000000</v>
      </c>
      <c r="G90" s="22">
        <v>600000</v>
      </c>
      <c r="H90" s="5">
        <v>6432</v>
      </c>
      <c r="I90" s="14">
        <f t="shared" si="3"/>
        <v>964.8</v>
      </c>
      <c r="J90" s="57">
        <v>964</v>
      </c>
      <c r="K90" s="6">
        <v>0.8</v>
      </c>
      <c r="L90" s="3">
        <v>1</v>
      </c>
      <c r="M90" s="3">
        <v>3</v>
      </c>
      <c r="N90" s="67" t="s">
        <v>301</v>
      </c>
    </row>
    <row r="91" spans="1:14" ht="26.25">
      <c r="A91" s="9">
        <v>88</v>
      </c>
      <c r="B91" s="23" t="s">
        <v>133</v>
      </c>
      <c r="C91" s="20" t="s">
        <v>159</v>
      </c>
      <c r="E91" s="21">
        <v>735</v>
      </c>
      <c r="F91" s="22">
        <v>1000000</v>
      </c>
      <c r="G91" s="22">
        <v>600000</v>
      </c>
      <c r="H91" s="5">
        <v>17832</v>
      </c>
      <c r="I91" s="14">
        <f t="shared" si="3"/>
        <v>2674.8</v>
      </c>
      <c r="J91" s="57">
        <v>2674</v>
      </c>
      <c r="K91" s="6">
        <v>0.8</v>
      </c>
      <c r="L91" s="3">
        <v>1</v>
      </c>
      <c r="M91" s="3">
        <v>3</v>
      </c>
      <c r="N91" s="67" t="s">
        <v>301</v>
      </c>
    </row>
    <row r="92" spans="1:14" ht="26.25">
      <c r="A92" s="9">
        <v>89</v>
      </c>
      <c r="B92" s="19" t="s">
        <v>133</v>
      </c>
      <c r="C92" s="20" t="s">
        <v>160</v>
      </c>
      <c r="E92" s="21">
        <v>834</v>
      </c>
      <c r="F92" s="22">
        <v>1000000</v>
      </c>
      <c r="G92" s="22">
        <v>600000</v>
      </c>
      <c r="H92" s="5">
        <v>3522</v>
      </c>
      <c r="I92" s="14">
        <f t="shared" si="3"/>
        <v>528.3</v>
      </c>
      <c r="J92" s="57">
        <v>528</v>
      </c>
      <c r="K92" s="6">
        <v>0.3</v>
      </c>
      <c r="L92" s="3">
        <v>1</v>
      </c>
      <c r="M92" s="3">
        <v>3</v>
      </c>
      <c r="N92" s="67" t="s">
        <v>301</v>
      </c>
    </row>
    <row r="93" spans="1:14" ht="26.25">
      <c r="A93" s="9">
        <v>90</v>
      </c>
      <c r="B93" s="19" t="s">
        <v>133</v>
      </c>
      <c r="C93" s="20" t="s">
        <v>161</v>
      </c>
      <c r="E93" s="21">
        <v>1569</v>
      </c>
      <c r="F93" s="22">
        <v>1100000</v>
      </c>
      <c r="G93" s="22">
        <v>700000</v>
      </c>
      <c r="H93" s="5">
        <v>4452</v>
      </c>
      <c r="I93" s="14">
        <f t="shared" si="3"/>
        <v>667.8</v>
      </c>
      <c r="J93" s="57">
        <v>667</v>
      </c>
      <c r="K93" s="6">
        <v>0.8</v>
      </c>
      <c r="L93" s="3">
        <v>1</v>
      </c>
      <c r="M93" s="3">
        <v>3</v>
      </c>
      <c r="N93" s="67" t="s">
        <v>301</v>
      </c>
    </row>
    <row r="94" spans="1:14" ht="26.25">
      <c r="A94" s="9">
        <v>91</v>
      </c>
      <c r="B94" s="23" t="s">
        <v>133</v>
      </c>
      <c r="C94" s="20" t="s">
        <v>162</v>
      </c>
      <c r="E94" s="21">
        <v>1047</v>
      </c>
      <c r="F94" s="22">
        <v>1170000</v>
      </c>
      <c r="G94" s="22">
        <v>700000</v>
      </c>
      <c r="H94" s="5">
        <v>5271</v>
      </c>
      <c r="I94" s="14">
        <f t="shared" si="3"/>
        <v>790.65</v>
      </c>
      <c r="J94" s="57">
        <v>844</v>
      </c>
      <c r="K94" s="6">
        <v>0.2</v>
      </c>
      <c r="L94" s="3">
        <v>1</v>
      </c>
      <c r="M94" s="3">
        <v>3</v>
      </c>
      <c r="N94" s="67" t="s">
        <v>301</v>
      </c>
    </row>
    <row r="95" spans="1:14" ht="26.25">
      <c r="A95" s="9">
        <v>92</v>
      </c>
      <c r="B95" s="19" t="s">
        <v>133</v>
      </c>
      <c r="C95" s="20" t="s">
        <v>163</v>
      </c>
      <c r="E95" s="21">
        <v>569</v>
      </c>
      <c r="F95" s="22">
        <v>1200000</v>
      </c>
      <c r="G95" s="22">
        <v>700000</v>
      </c>
      <c r="H95" s="5">
        <v>9513</v>
      </c>
      <c r="I95" s="14">
        <f t="shared" si="3"/>
        <v>1426.95</v>
      </c>
      <c r="J95" s="57">
        <v>1426</v>
      </c>
      <c r="K95" s="6">
        <v>0.95</v>
      </c>
      <c r="L95" s="3">
        <v>1</v>
      </c>
      <c r="M95" s="3">
        <v>3</v>
      </c>
      <c r="N95" s="67" t="s">
        <v>301</v>
      </c>
    </row>
    <row r="96" spans="1:14" ht="26.25">
      <c r="A96" s="9">
        <v>93</v>
      </c>
      <c r="B96" s="19" t="s">
        <v>133</v>
      </c>
      <c r="C96" s="20" t="s">
        <v>164</v>
      </c>
      <c r="E96" s="21">
        <v>1562</v>
      </c>
      <c r="F96" s="22">
        <v>1200000</v>
      </c>
      <c r="G96" s="22">
        <v>800000</v>
      </c>
      <c r="H96" s="5">
        <v>4544</v>
      </c>
      <c r="I96" s="14">
        <f t="shared" si="3"/>
        <v>681.6</v>
      </c>
      <c r="J96" s="57">
        <v>681</v>
      </c>
      <c r="K96" s="6">
        <v>0.6</v>
      </c>
      <c r="L96" s="3">
        <v>1</v>
      </c>
      <c r="M96" s="3">
        <v>3</v>
      </c>
      <c r="N96" s="67" t="s">
        <v>301</v>
      </c>
    </row>
    <row r="97" spans="1:14" ht="26.25">
      <c r="A97" s="9">
        <v>94</v>
      </c>
      <c r="B97" s="23" t="s">
        <v>11</v>
      </c>
      <c r="C97" s="20" t="s">
        <v>165</v>
      </c>
      <c r="E97" s="21">
        <v>552</v>
      </c>
      <c r="F97" s="22">
        <v>1400000</v>
      </c>
      <c r="G97" s="22">
        <v>950000</v>
      </c>
      <c r="H97" s="5">
        <v>20121</v>
      </c>
      <c r="I97" s="14">
        <f t="shared" si="3"/>
        <v>3018.15</v>
      </c>
      <c r="J97" s="56">
        <v>3018</v>
      </c>
      <c r="K97" s="41">
        <v>0.15</v>
      </c>
      <c r="L97" s="3">
        <v>1</v>
      </c>
      <c r="M97" s="3">
        <v>3</v>
      </c>
      <c r="N97" s="67" t="s">
        <v>301</v>
      </c>
    </row>
    <row r="98" spans="1:14" ht="26.25">
      <c r="A98" s="9">
        <v>95</v>
      </c>
      <c r="B98" s="7" t="s">
        <v>11</v>
      </c>
      <c r="C98" s="10" t="s">
        <v>166</v>
      </c>
      <c r="D98" s="10" t="s">
        <v>167</v>
      </c>
      <c r="E98" s="12">
        <v>1188</v>
      </c>
      <c r="F98" s="13">
        <v>400000</v>
      </c>
      <c r="G98" s="11">
        <v>100000</v>
      </c>
      <c r="H98" s="11">
        <v>2084</v>
      </c>
      <c r="I98" s="14">
        <f t="shared" si="3"/>
        <v>312.6</v>
      </c>
      <c r="J98" s="55">
        <v>312</v>
      </c>
      <c r="K98" s="1">
        <v>0.6</v>
      </c>
      <c r="L98" s="3">
        <v>1</v>
      </c>
      <c r="M98" s="3">
        <v>3</v>
      </c>
      <c r="N98" s="67" t="s">
        <v>301</v>
      </c>
    </row>
    <row r="99" spans="1:14" ht="26.25">
      <c r="A99" s="9">
        <v>96</v>
      </c>
      <c r="B99" s="7" t="s">
        <v>11</v>
      </c>
      <c r="C99" s="10" t="s">
        <v>168</v>
      </c>
      <c r="D99" s="10" t="s">
        <v>169</v>
      </c>
      <c r="E99" s="12">
        <v>1403</v>
      </c>
      <c r="F99" s="13">
        <v>400000</v>
      </c>
      <c r="G99" s="11">
        <v>150000</v>
      </c>
      <c r="H99" s="11">
        <v>3056</v>
      </c>
      <c r="I99" s="14">
        <f t="shared" si="3"/>
        <v>458.4</v>
      </c>
      <c r="J99" s="55">
        <v>458</v>
      </c>
      <c r="K99" s="1">
        <v>0.4</v>
      </c>
      <c r="L99" s="3">
        <v>1</v>
      </c>
      <c r="M99" s="3">
        <v>3</v>
      </c>
      <c r="N99" s="67" t="s">
        <v>301</v>
      </c>
    </row>
    <row r="100" spans="1:14" ht="26.25">
      <c r="A100" s="9">
        <v>97</v>
      </c>
      <c r="B100" s="7" t="s">
        <v>11</v>
      </c>
      <c r="C100" s="10" t="s">
        <v>170</v>
      </c>
      <c r="D100" s="10" t="s">
        <v>171</v>
      </c>
      <c r="E100" s="12">
        <v>202</v>
      </c>
      <c r="F100" s="13">
        <v>690000</v>
      </c>
      <c r="G100" s="11">
        <v>300000</v>
      </c>
      <c r="H100" s="11">
        <v>10473</v>
      </c>
      <c r="I100" s="14">
        <f t="shared" si="3"/>
        <v>1570.95</v>
      </c>
      <c r="J100" s="55">
        <v>1570</v>
      </c>
      <c r="K100" s="1">
        <v>0.95</v>
      </c>
      <c r="L100" s="3">
        <v>1</v>
      </c>
      <c r="M100" s="3">
        <v>3</v>
      </c>
      <c r="N100" s="67" t="s">
        <v>301</v>
      </c>
    </row>
    <row r="101" spans="1:14" ht="26.25">
      <c r="A101" s="9">
        <v>98</v>
      </c>
      <c r="B101" s="7" t="s">
        <v>11</v>
      </c>
      <c r="C101" s="10" t="s">
        <v>172</v>
      </c>
      <c r="D101" s="10" t="s">
        <v>173</v>
      </c>
      <c r="E101" s="12">
        <v>828</v>
      </c>
      <c r="F101" s="13">
        <v>770000</v>
      </c>
      <c r="G101" s="11">
        <v>400000</v>
      </c>
      <c r="H101" s="11">
        <v>2544</v>
      </c>
      <c r="I101" s="14">
        <f t="shared" si="3"/>
        <v>381.6</v>
      </c>
      <c r="J101" s="55">
        <v>381</v>
      </c>
      <c r="K101" s="1">
        <v>0.6</v>
      </c>
      <c r="L101" s="3">
        <v>1</v>
      </c>
      <c r="M101" s="3">
        <v>3</v>
      </c>
      <c r="N101" s="67" t="s">
        <v>301</v>
      </c>
    </row>
    <row r="102" spans="1:14" ht="26.25">
      <c r="A102" s="9">
        <v>99</v>
      </c>
      <c r="B102" s="7" t="s">
        <v>11</v>
      </c>
      <c r="C102" s="10" t="s">
        <v>174</v>
      </c>
      <c r="D102" s="10" t="s">
        <v>175</v>
      </c>
      <c r="E102" s="12">
        <v>385</v>
      </c>
      <c r="F102" s="13">
        <v>800000</v>
      </c>
      <c r="G102" s="11">
        <v>400000</v>
      </c>
      <c r="H102" s="11">
        <v>6440</v>
      </c>
      <c r="I102" s="14">
        <f t="shared" si="3"/>
        <v>966</v>
      </c>
      <c r="J102" s="55">
        <v>966</v>
      </c>
      <c r="K102" s="1">
        <v>0</v>
      </c>
      <c r="L102" s="3">
        <v>1</v>
      </c>
      <c r="M102" s="3">
        <v>3</v>
      </c>
      <c r="N102" s="67" t="s">
        <v>301</v>
      </c>
    </row>
    <row r="103" spans="1:14" ht="26.25">
      <c r="A103" s="9">
        <v>100</v>
      </c>
      <c r="B103" s="7" t="s">
        <v>11</v>
      </c>
      <c r="C103" s="10" t="s">
        <v>176</v>
      </c>
      <c r="D103" s="10" t="s">
        <v>177</v>
      </c>
      <c r="E103" s="12">
        <v>1362</v>
      </c>
      <c r="F103" s="13">
        <v>800000</v>
      </c>
      <c r="G103" s="11">
        <v>400000</v>
      </c>
      <c r="H103" s="11">
        <v>8132</v>
      </c>
      <c r="I103" s="14">
        <f t="shared" si="3"/>
        <v>1219.8</v>
      </c>
      <c r="J103" s="55">
        <v>1219</v>
      </c>
      <c r="K103" s="1">
        <v>0.8</v>
      </c>
      <c r="L103" s="3">
        <v>1</v>
      </c>
      <c r="M103" s="3">
        <v>3</v>
      </c>
      <c r="N103" s="67" t="s">
        <v>301</v>
      </c>
    </row>
    <row r="104" spans="1:14" ht="26.25">
      <c r="A104" s="9">
        <v>101</v>
      </c>
      <c r="B104" s="7" t="s">
        <v>11</v>
      </c>
      <c r="C104" s="10" t="s">
        <v>178</v>
      </c>
      <c r="D104" s="10" t="s">
        <v>179</v>
      </c>
      <c r="E104" s="12">
        <v>1653</v>
      </c>
      <c r="F104" s="13">
        <v>800000</v>
      </c>
      <c r="G104" s="11">
        <v>500000</v>
      </c>
      <c r="H104" s="11">
        <v>2840</v>
      </c>
      <c r="I104" s="14">
        <f t="shared" si="3"/>
        <v>426</v>
      </c>
      <c r="J104" s="55">
        <v>426</v>
      </c>
      <c r="K104" s="1">
        <v>0</v>
      </c>
      <c r="L104" s="3">
        <v>1</v>
      </c>
      <c r="M104" s="3">
        <v>3</v>
      </c>
      <c r="N104" s="67" t="s">
        <v>301</v>
      </c>
    </row>
    <row r="105" spans="1:14" ht="26.25">
      <c r="A105" s="9">
        <v>102</v>
      </c>
      <c r="B105" s="7" t="s">
        <v>11</v>
      </c>
      <c r="C105" s="10" t="s">
        <v>180</v>
      </c>
      <c r="D105" s="10" t="s">
        <v>181</v>
      </c>
      <c r="E105" s="12">
        <v>293</v>
      </c>
      <c r="F105" s="13">
        <v>800000</v>
      </c>
      <c r="G105" s="11">
        <v>400000</v>
      </c>
      <c r="H105" s="11">
        <v>6440</v>
      </c>
      <c r="I105" s="14">
        <f t="shared" si="3"/>
        <v>966</v>
      </c>
      <c r="J105" s="55">
        <v>966</v>
      </c>
      <c r="K105" s="1">
        <v>0</v>
      </c>
      <c r="L105" s="3">
        <v>1</v>
      </c>
      <c r="M105" s="3">
        <v>3</v>
      </c>
      <c r="N105" s="67" t="s">
        <v>301</v>
      </c>
    </row>
    <row r="106" spans="1:14" ht="26.25">
      <c r="A106" s="9">
        <v>103</v>
      </c>
      <c r="B106" s="7" t="s">
        <v>11</v>
      </c>
      <c r="C106" s="10" t="s">
        <v>182</v>
      </c>
      <c r="D106" s="10" t="s">
        <v>183</v>
      </c>
      <c r="E106" s="12">
        <v>1492</v>
      </c>
      <c r="F106" s="13">
        <v>900000</v>
      </c>
      <c r="G106" s="11">
        <v>500000</v>
      </c>
      <c r="H106" s="11">
        <v>10225</v>
      </c>
      <c r="I106" s="14">
        <f t="shared" si="3"/>
        <v>1533.75</v>
      </c>
      <c r="J106" s="55">
        <v>1533</v>
      </c>
      <c r="K106" s="1">
        <v>0.75</v>
      </c>
      <c r="L106" s="3">
        <v>1</v>
      </c>
      <c r="M106" s="3">
        <v>3</v>
      </c>
      <c r="N106" s="67" t="s">
        <v>301</v>
      </c>
    </row>
    <row r="107" spans="1:14" ht="26.25">
      <c r="A107" s="9">
        <v>104</v>
      </c>
      <c r="B107" s="7" t="s">
        <v>11</v>
      </c>
      <c r="C107" s="10" t="s">
        <v>184</v>
      </c>
      <c r="D107" s="10" t="s">
        <v>185</v>
      </c>
      <c r="E107" s="12">
        <v>286</v>
      </c>
      <c r="F107" s="13">
        <v>900000</v>
      </c>
      <c r="G107" s="11">
        <v>475000</v>
      </c>
      <c r="H107" s="11">
        <v>6456</v>
      </c>
      <c r="I107" s="14">
        <f t="shared" si="3"/>
        <v>968.4</v>
      </c>
      <c r="J107" s="55">
        <v>967</v>
      </c>
      <c r="K107" s="1">
        <v>0.25</v>
      </c>
      <c r="L107" s="3">
        <v>1</v>
      </c>
      <c r="M107" s="3">
        <v>3</v>
      </c>
      <c r="N107" s="67" t="s">
        <v>301</v>
      </c>
    </row>
    <row r="108" spans="1:14" ht="26.25">
      <c r="A108" s="9">
        <v>105</v>
      </c>
      <c r="B108" s="7" t="s">
        <v>11</v>
      </c>
      <c r="C108" s="10" t="s">
        <v>186</v>
      </c>
      <c r="D108" s="10" t="s">
        <v>173</v>
      </c>
      <c r="E108" s="12">
        <v>1540</v>
      </c>
      <c r="F108" s="13">
        <v>970000</v>
      </c>
      <c r="G108" s="11">
        <v>600000</v>
      </c>
      <c r="H108" s="11">
        <v>12360</v>
      </c>
      <c r="I108" s="14">
        <f t="shared" si="3"/>
        <v>1854</v>
      </c>
      <c r="J108" s="55">
        <v>1854</v>
      </c>
      <c r="K108" s="1">
        <v>0</v>
      </c>
      <c r="L108" s="3">
        <v>1</v>
      </c>
      <c r="M108" s="3">
        <v>3</v>
      </c>
      <c r="N108" s="67" t="s">
        <v>301</v>
      </c>
    </row>
    <row r="109" spans="1:14" ht="26.25">
      <c r="A109" s="9">
        <v>106</v>
      </c>
      <c r="B109" s="7" t="s">
        <v>11</v>
      </c>
      <c r="C109" s="10" t="s">
        <v>187</v>
      </c>
      <c r="D109" s="10" t="s">
        <v>188</v>
      </c>
      <c r="E109" s="12">
        <v>560</v>
      </c>
      <c r="F109" s="13">
        <v>1000000</v>
      </c>
      <c r="G109" s="11">
        <v>600000</v>
      </c>
      <c r="H109" s="11">
        <v>21654</v>
      </c>
      <c r="I109" s="14">
        <f t="shared" si="3"/>
        <v>3248.1</v>
      </c>
      <c r="J109" s="55">
        <v>3248</v>
      </c>
      <c r="K109" s="1">
        <v>0.1</v>
      </c>
      <c r="L109" s="3">
        <v>1</v>
      </c>
      <c r="M109" s="3">
        <v>3</v>
      </c>
      <c r="N109" s="67" t="s">
        <v>301</v>
      </c>
    </row>
    <row r="110" spans="1:14" ht="26.25">
      <c r="A110" s="9">
        <v>107</v>
      </c>
      <c r="B110" s="7" t="s">
        <v>11</v>
      </c>
      <c r="C110" s="10" t="s">
        <v>189</v>
      </c>
      <c r="D110" s="10" t="s">
        <v>183</v>
      </c>
      <c r="E110" s="12">
        <v>1568</v>
      </c>
      <c r="F110" s="13">
        <v>1200000</v>
      </c>
      <c r="G110" s="11">
        <v>800000</v>
      </c>
      <c r="H110" s="11">
        <v>16360</v>
      </c>
      <c r="I110" s="14">
        <f t="shared" si="3"/>
        <v>2454</v>
      </c>
      <c r="J110" s="55">
        <v>2454</v>
      </c>
      <c r="K110" s="1">
        <v>0</v>
      </c>
      <c r="L110" s="3">
        <v>1</v>
      </c>
      <c r="M110" s="3">
        <v>3</v>
      </c>
      <c r="N110" s="67" t="s">
        <v>301</v>
      </c>
    </row>
    <row r="111" spans="1:14" ht="26.25">
      <c r="A111" s="9">
        <v>108</v>
      </c>
      <c r="B111" s="7" t="s">
        <v>11</v>
      </c>
      <c r="C111" s="10" t="s">
        <v>190</v>
      </c>
      <c r="D111" s="10" t="s">
        <v>191</v>
      </c>
      <c r="E111" s="12">
        <v>473</v>
      </c>
      <c r="F111" s="13">
        <v>1200000</v>
      </c>
      <c r="G111" s="11">
        <v>750000</v>
      </c>
      <c r="H111" s="11">
        <v>8040</v>
      </c>
      <c r="I111" s="14">
        <f t="shared" si="3"/>
        <v>1206</v>
      </c>
      <c r="J111" s="55">
        <v>1206</v>
      </c>
      <c r="K111" s="1">
        <v>0</v>
      </c>
      <c r="L111" s="3">
        <v>1</v>
      </c>
      <c r="M111" s="3">
        <v>3</v>
      </c>
      <c r="N111" s="67" t="s">
        <v>301</v>
      </c>
    </row>
    <row r="112" spans="1:14" ht="26.25">
      <c r="A112" s="9">
        <v>109</v>
      </c>
      <c r="B112" s="7" t="s">
        <v>11</v>
      </c>
      <c r="C112" s="10" t="s">
        <v>192</v>
      </c>
      <c r="D112" s="10" t="s">
        <v>193</v>
      </c>
      <c r="E112" s="12">
        <v>759</v>
      </c>
      <c r="F112" s="13">
        <v>1200000</v>
      </c>
      <c r="G112" s="11">
        <v>700000</v>
      </c>
      <c r="H112" s="11">
        <v>14420</v>
      </c>
      <c r="I112" s="14">
        <f t="shared" si="3"/>
        <v>2163</v>
      </c>
      <c r="J112" s="55">
        <v>2163</v>
      </c>
      <c r="K112" s="1">
        <v>0</v>
      </c>
      <c r="L112" s="3">
        <v>1</v>
      </c>
      <c r="M112" s="3">
        <v>3</v>
      </c>
      <c r="N112" s="67" t="s">
        <v>301</v>
      </c>
    </row>
    <row r="113" spans="1:14" ht="26.25">
      <c r="A113" s="9">
        <v>110</v>
      </c>
      <c r="B113" s="7" t="s">
        <v>11</v>
      </c>
      <c r="C113" s="10" t="s">
        <v>194</v>
      </c>
      <c r="D113" s="10" t="s">
        <v>195</v>
      </c>
      <c r="E113" s="12">
        <v>1126</v>
      </c>
      <c r="F113" s="13">
        <v>1200000</v>
      </c>
      <c r="G113" s="11">
        <v>800000</v>
      </c>
      <c r="H113" s="11">
        <v>5344</v>
      </c>
      <c r="I113" s="14">
        <f t="shared" si="3"/>
        <v>801.6</v>
      </c>
      <c r="J113" s="55">
        <v>801</v>
      </c>
      <c r="K113" s="1">
        <v>0.6</v>
      </c>
      <c r="L113" s="3">
        <v>1</v>
      </c>
      <c r="M113" s="3">
        <v>3</v>
      </c>
      <c r="N113" s="67" t="s">
        <v>301</v>
      </c>
    </row>
    <row r="114" spans="1:14" ht="26.25">
      <c r="A114" s="9">
        <v>111</v>
      </c>
      <c r="B114" s="7" t="s">
        <v>11</v>
      </c>
      <c r="C114" s="10" t="s">
        <v>196</v>
      </c>
      <c r="D114" s="10" t="s">
        <v>197</v>
      </c>
      <c r="E114" s="12">
        <v>363</v>
      </c>
      <c r="F114" s="13">
        <v>1400000</v>
      </c>
      <c r="G114" s="11">
        <v>950000</v>
      </c>
      <c r="H114" s="11">
        <v>25460</v>
      </c>
      <c r="I114" s="14">
        <f t="shared" si="3"/>
        <v>3819</v>
      </c>
      <c r="J114" s="55">
        <v>3819</v>
      </c>
      <c r="K114" s="1">
        <v>0</v>
      </c>
      <c r="L114" s="3">
        <v>1</v>
      </c>
      <c r="M114" s="3">
        <v>3</v>
      </c>
      <c r="N114" s="67" t="s">
        <v>301</v>
      </c>
    </row>
    <row r="115" spans="1:14" ht="26.25">
      <c r="A115" s="9">
        <v>112</v>
      </c>
      <c r="B115" s="7" t="s">
        <v>104</v>
      </c>
      <c r="C115" s="10" t="s">
        <v>198</v>
      </c>
      <c r="D115" s="10" t="s">
        <v>199</v>
      </c>
      <c r="E115" s="12">
        <v>1479</v>
      </c>
      <c r="F115" s="13">
        <v>1600000</v>
      </c>
      <c r="G115" s="11">
        <v>1200000</v>
      </c>
      <c r="H115" s="11">
        <v>21060</v>
      </c>
      <c r="I115" s="14">
        <f t="shared" si="3"/>
        <v>3159</v>
      </c>
      <c r="J115" s="55">
        <v>3159</v>
      </c>
      <c r="K115" s="1">
        <v>0</v>
      </c>
      <c r="L115" s="3">
        <v>1</v>
      </c>
      <c r="M115" s="3">
        <v>3</v>
      </c>
      <c r="N115" s="67" t="s">
        <v>301</v>
      </c>
    </row>
    <row r="116" spans="1:14" ht="26.25">
      <c r="A116" s="9">
        <v>113</v>
      </c>
      <c r="B116" s="7" t="s">
        <v>104</v>
      </c>
      <c r="C116" s="10" t="s">
        <v>200</v>
      </c>
      <c r="D116" s="10" t="s">
        <v>201</v>
      </c>
      <c r="E116" s="12">
        <v>332</v>
      </c>
      <c r="F116" s="13">
        <v>1600000</v>
      </c>
      <c r="G116" s="11">
        <v>1150000</v>
      </c>
      <c r="H116" s="11">
        <v>8131</v>
      </c>
      <c r="I116" s="14">
        <f t="shared" si="3"/>
        <v>1219.65</v>
      </c>
      <c r="J116" s="55">
        <v>1219</v>
      </c>
      <c r="K116" s="1">
        <v>0.65</v>
      </c>
      <c r="L116" s="3">
        <v>1</v>
      </c>
      <c r="M116" s="3">
        <v>3</v>
      </c>
      <c r="N116" s="67" t="s">
        <v>301</v>
      </c>
    </row>
    <row r="117" spans="1:14" ht="26.25">
      <c r="A117" s="9">
        <v>114</v>
      </c>
      <c r="B117" s="7" t="s">
        <v>104</v>
      </c>
      <c r="C117" s="10" t="s">
        <v>202</v>
      </c>
      <c r="D117" s="10" t="s">
        <v>203</v>
      </c>
      <c r="E117" s="12">
        <v>1533</v>
      </c>
      <c r="F117" s="13">
        <v>1600000</v>
      </c>
      <c r="G117" s="11">
        <v>1200000</v>
      </c>
      <c r="H117" s="11">
        <v>32160</v>
      </c>
      <c r="I117" s="14">
        <f t="shared" si="3"/>
        <v>4824</v>
      </c>
      <c r="J117" s="55">
        <v>4824</v>
      </c>
      <c r="K117" s="1">
        <v>0</v>
      </c>
      <c r="L117" s="3">
        <v>1</v>
      </c>
      <c r="M117" s="3">
        <v>3</v>
      </c>
      <c r="N117" s="67" t="s">
        <v>301</v>
      </c>
    </row>
    <row r="118" spans="1:14" ht="26.25">
      <c r="A118" s="9">
        <v>115</v>
      </c>
      <c r="B118" s="7" t="s">
        <v>104</v>
      </c>
      <c r="C118" s="10" t="s">
        <v>204</v>
      </c>
      <c r="D118" s="10" t="s">
        <v>205</v>
      </c>
      <c r="E118" s="12">
        <v>1566</v>
      </c>
      <c r="F118" s="13">
        <v>1700000</v>
      </c>
      <c r="G118" s="11">
        <v>1350000</v>
      </c>
      <c r="H118" s="11">
        <v>10854</v>
      </c>
      <c r="I118" s="14">
        <f t="shared" si="3"/>
        <v>1628.1</v>
      </c>
      <c r="J118" s="55">
        <v>1628</v>
      </c>
      <c r="K118" s="1">
        <v>0.1</v>
      </c>
      <c r="L118" s="3">
        <v>1</v>
      </c>
      <c r="M118" s="3">
        <v>3</v>
      </c>
      <c r="N118" s="67" t="s">
        <v>301</v>
      </c>
    </row>
    <row r="119" spans="1:14" ht="26.25">
      <c r="A119" s="9">
        <v>116</v>
      </c>
      <c r="B119" s="7" t="s">
        <v>104</v>
      </c>
      <c r="C119" s="10" t="s">
        <v>206</v>
      </c>
      <c r="D119" s="10" t="s">
        <v>207</v>
      </c>
      <c r="E119" s="12">
        <v>498</v>
      </c>
      <c r="F119" s="13">
        <v>2000000</v>
      </c>
      <c r="G119" s="11">
        <v>1600000</v>
      </c>
      <c r="H119" s="11">
        <v>18512</v>
      </c>
      <c r="I119" s="14">
        <f t="shared" si="3"/>
        <v>2776.8</v>
      </c>
      <c r="J119" s="55">
        <v>2776</v>
      </c>
      <c r="K119" s="1">
        <v>0.8</v>
      </c>
      <c r="L119" s="3">
        <v>1</v>
      </c>
      <c r="M119" s="3">
        <v>3</v>
      </c>
      <c r="N119" s="67" t="s">
        <v>301</v>
      </c>
    </row>
    <row r="120" spans="1:14" ht="26.25">
      <c r="A120" s="9">
        <v>117</v>
      </c>
      <c r="B120" s="7" t="s">
        <v>104</v>
      </c>
      <c r="C120" s="11" t="s">
        <v>208</v>
      </c>
      <c r="D120" s="10" t="s">
        <v>209</v>
      </c>
      <c r="E120" s="12">
        <v>218</v>
      </c>
      <c r="F120" s="13">
        <v>2000000</v>
      </c>
      <c r="G120" s="11">
        <v>1600000</v>
      </c>
      <c r="H120" s="11">
        <v>15904</v>
      </c>
      <c r="I120" s="14">
        <f t="shared" si="3"/>
        <v>2385.6</v>
      </c>
      <c r="J120" s="55">
        <v>2219</v>
      </c>
      <c r="K120" s="1">
        <v>0</v>
      </c>
      <c r="L120" s="3">
        <v>1</v>
      </c>
      <c r="M120" s="3">
        <v>3</v>
      </c>
      <c r="N120" s="67" t="s">
        <v>301</v>
      </c>
    </row>
    <row r="121" spans="1:14" ht="26.25">
      <c r="A121" s="9">
        <v>118</v>
      </c>
      <c r="B121" s="7" t="s">
        <v>104</v>
      </c>
      <c r="C121" s="10" t="s">
        <v>210</v>
      </c>
      <c r="D121" s="10" t="s">
        <v>211</v>
      </c>
      <c r="E121" s="12">
        <v>449</v>
      </c>
      <c r="F121" s="13">
        <v>2000000</v>
      </c>
      <c r="G121" s="11">
        <v>1000000</v>
      </c>
      <c r="H121" s="11">
        <v>26800</v>
      </c>
      <c r="I121" s="14">
        <f t="shared" si="3"/>
        <v>4020</v>
      </c>
      <c r="J121" s="55">
        <v>3696</v>
      </c>
      <c r="K121" s="1">
        <v>0</v>
      </c>
      <c r="L121" s="3">
        <v>1</v>
      </c>
      <c r="M121" s="3">
        <v>3</v>
      </c>
      <c r="N121" s="67" t="s">
        <v>301</v>
      </c>
    </row>
    <row r="122" spans="1:14" ht="26.25">
      <c r="A122" s="9">
        <v>119</v>
      </c>
      <c r="B122" s="7" t="s">
        <v>104</v>
      </c>
      <c r="C122" s="10" t="s">
        <v>212</v>
      </c>
      <c r="D122" s="10" t="s">
        <v>213</v>
      </c>
      <c r="E122" s="12">
        <v>91</v>
      </c>
      <c r="F122" s="13">
        <v>2000000</v>
      </c>
      <c r="G122" s="11">
        <v>1550000</v>
      </c>
      <c r="H122" s="11">
        <v>22909</v>
      </c>
      <c r="I122" s="14">
        <f t="shared" si="3"/>
        <v>3436.35</v>
      </c>
      <c r="J122" s="55">
        <v>3436</v>
      </c>
      <c r="K122" s="1">
        <v>0.35</v>
      </c>
      <c r="L122" s="3">
        <v>1</v>
      </c>
      <c r="M122" s="3">
        <v>3</v>
      </c>
      <c r="N122" s="67" t="s">
        <v>301</v>
      </c>
    </row>
    <row r="123" spans="1:14" ht="26.25">
      <c r="A123" s="9">
        <v>120</v>
      </c>
      <c r="B123" s="7" t="s">
        <v>104</v>
      </c>
      <c r="C123" s="10" t="s">
        <v>214</v>
      </c>
      <c r="D123" s="10" t="s">
        <v>215</v>
      </c>
      <c r="E123" s="12">
        <v>23</v>
      </c>
      <c r="F123" s="13">
        <v>2000000</v>
      </c>
      <c r="G123" s="11">
        <v>1500000</v>
      </c>
      <c r="H123" s="11">
        <v>34005</v>
      </c>
      <c r="I123" s="14">
        <f t="shared" si="3"/>
        <v>5100.75</v>
      </c>
      <c r="J123" s="55">
        <v>5100</v>
      </c>
      <c r="K123" s="1">
        <v>0.75</v>
      </c>
      <c r="L123" s="3">
        <v>1</v>
      </c>
      <c r="M123" s="3">
        <v>3</v>
      </c>
      <c r="N123" s="67" t="s">
        <v>301</v>
      </c>
    </row>
    <row r="124" spans="1:14" ht="26.25">
      <c r="A124" s="9">
        <v>121</v>
      </c>
      <c r="B124" s="7" t="s">
        <v>104</v>
      </c>
      <c r="C124" s="10" t="s">
        <v>216</v>
      </c>
      <c r="D124" s="10" t="s">
        <v>217</v>
      </c>
      <c r="E124" s="12">
        <v>340</v>
      </c>
      <c r="F124" s="13">
        <v>2000000</v>
      </c>
      <c r="G124" s="11">
        <v>1500000</v>
      </c>
      <c r="H124" s="11">
        <v>31260</v>
      </c>
      <c r="I124" s="14">
        <f t="shared" si="3"/>
        <v>4689</v>
      </c>
      <c r="J124" s="55">
        <v>4302</v>
      </c>
      <c r="K124" s="1">
        <v>0</v>
      </c>
      <c r="L124" s="3">
        <v>1</v>
      </c>
      <c r="M124" s="3">
        <v>3</v>
      </c>
      <c r="N124" s="67" t="s">
        <v>301</v>
      </c>
    </row>
    <row r="125" spans="1:14" s="28" customFormat="1" ht="27" customHeight="1">
      <c r="A125" s="9">
        <v>122</v>
      </c>
      <c r="B125" s="24">
        <v>3</v>
      </c>
      <c r="C125" s="13" t="s">
        <v>218</v>
      </c>
      <c r="D125" s="13" t="s">
        <v>219</v>
      </c>
      <c r="E125" s="25">
        <v>1018</v>
      </c>
      <c r="F125" s="13">
        <v>360000</v>
      </c>
      <c r="G125" s="16">
        <v>100000</v>
      </c>
      <c r="H125" s="16">
        <v>1359</v>
      </c>
      <c r="I125" s="14">
        <f t="shared" si="3"/>
        <v>203.85</v>
      </c>
      <c r="J125" s="58">
        <v>203</v>
      </c>
      <c r="K125" s="26">
        <v>0.85</v>
      </c>
      <c r="L125" s="27">
        <v>1</v>
      </c>
      <c r="M125" s="27">
        <v>4</v>
      </c>
      <c r="N125" s="67" t="s">
        <v>301</v>
      </c>
    </row>
    <row r="126" spans="1:14" s="28" customFormat="1" ht="27" customHeight="1">
      <c r="A126" s="9">
        <v>123</v>
      </c>
      <c r="B126" s="24">
        <v>3</v>
      </c>
      <c r="C126" s="13" t="s">
        <v>220</v>
      </c>
      <c r="D126" s="13" t="s">
        <v>221</v>
      </c>
      <c r="E126" s="25">
        <v>93</v>
      </c>
      <c r="F126" s="13">
        <v>450000</v>
      </c>
      <c r="G126" s="16">
        <v>200000</v>
      </c>
      <c r="H126" s="16">
        <v>11148</v>
      </c>
      <c r="I126" s="14">
        <f t="shared" si="3"/>
        <v>1672.2</v>
      </c>
      <c r="J126" s="58">
        <v>1672</v>
      </c>
      <c r="K126" s="26">
        <v>0.2</v>
      </c>
      <c r="L126" s="27">
        <v>1</v>
      </c>
      <c r="M126" s="27">
        <v>4</v>
      </c>
      <c r="N126" s="67" t="s">
        <v>301</v>
      </c>
    </row>
    <row r="127" spans="1:14" s="31" customFormat="1" ht="27" customHeight="1">
      <c r="A127" s="9">
        <v>124</v>
      </c>
      <c r="B127" s="24">
        <v>28</v>
      </c>
      <c r="C127" s="13" t="s">
        <v>222</v>
      </c>
      <c r="D127" s="13" t="s">
        <v>223</v>
      </c>
      <c r="E127" s="25">
        <v>1178</v>
      </c>
      <c r="F127" s="13">
        <v>800000</v>
      </c>
      <c r="G127" s="16">
        <v>400000</v>
      </c>
      <c r="H127" s="16">
        <v>2348</v>
      </c>
      <c r="I127" s="14">
        <f t="shared" si="3"/>
        <v>352.2</v>
      </c>
      <c r="J127" s="59">
        <v>352</v>
      </c>
      <c r="K127" s="29">
        <v>0.2</v>
      </c>
      <c r="L127" s="30">
        <v>1</v>
      </c>
      <c r="M127" s="30">
        <v>4</v>
      </c>
      <c r="N127" s="67" t="s">
        <v>301</v>
      </c>
    </row>
    <row r="128" spans="1:14" s="28" customFormat="1" ht="27" customHeight="1">
      <c r="A128" s="9">
        <v>125</v>
      </c>
      <c r="B128" s="24">
        <v>3</v>
      </c>
      <c r="C128" s="13" t="s">
        <v>224</v>
      </c>
      <c r="D128" s="13" t="s">
        <v>225</v>
      </c>
      <c r="E128" s="25">
        <v>327</v>
      </c>
      <c r="F128" s="13">
        <v>1000000</v>
      </c>
      <c r="G128" s="16">
        <v>500000</v>
      </c>
      <c r="H128" s="16">
        <v>20425</v>
      </c>
      <c r="I128" s="14">
        <f t="shared" si="3"/>
        <v>3063.75</v>
      </c>
      <c r="J128" s="58">
        <v>3063</v>
      </c>
      <c r="K128" s="26">
        <v>0.75</v>
      </c>
      <c r="L128" s="27">
        <v>1</v>
      </c>
      <c r="M128" s="27">
        <v>4</v>
      </c>
      <c r="N128" s="67" t="s">
        <v>301</v>
      </c>
    </row>
    <row r="129" spans="1:14" s="28" customFormat="1" ht="27" customHeight="1">
      <c r="A129" s="9">
        <v>126</v>
      </c>
      <c r="B129" s="24">
        <v>3</v>
      </c>
      <c r="C129" s="13" t="s">
        <v>226</v>
      </c>
      <c r="D129" s="13" t="s">
        <v>227</v>
      </c>
      <c r="E129" s="25">
        <v>438</v>
      </c>
      <c r="F129" s="13">
        <v>1000000</v>
      </c>
      <c r="G129" s="16">
        <v>550000</v>
      </c>
      <c r="H129" s="16">
        <v>15351</v>
      </c>
      <c r="I129" s="14">
        <f t="shared" si="3"/>
        <v>2302.65</v>
      </c>
      <c r="J129" s="58">
        <v>2302</v>
      </c>
      <c r="K129" s="26">
        <v>0.65</v>
      </c>
      <c r="L129" s="27">
        <v>1</v>
      </c>
      <c r="M129" s="27">
        <v>4</v>
      </c>
      <c r="N129" s="67" t="s">
        <v>301</v>
      </c>
    </row>
    <row r="130" spans="1:14" s="28" customFormat="1" ht="27" customHeight="1">
      <c r="A130" s="9">
        <v>127</v>
      </c>
      <c r="B130" s="24">
        <v>3</v>
      </c>
      <c r="C130" s="13" t="s">
        <v>228</v>
      </c>
      <c r="D130" s="13" t="s">
        <v>229</v>
      </c>
      <c r="E130" s="25">
        <v>600</v>
      </c>
      <c r="F130" s="13">
        <v>1600000</v>
      </c>
      <c r="G130" s="16">
        <v>1100000</v>
      </c>
      <c r="H130" s="16">
        <v>10175</v>
      </c>
      <c r="I130" s="14">
        <f t="shared" si="3"/>
        <v>1526.25</v>
      </c>
      <c r="J130" s="58">
        <v>1526</v>
      </c>
      <c r="K130" s="26">
        <v>0.25</v>
      </c>
      <c r="L130" s="27">
        <v>1</v>
      </c>
      <c r="M130" s="27">
        <v>4</v>
      </c>
      <c r="N130" s="67" t="s">
        <v>301</v>
      </c>
    </row>
    <row r="131" spans="1:14" s="28" customFormat="1" ht="27" customHeight="1">
      <c r="A131" s="9">
        <v>128</v>
      </c>
      <c r="B131" s="24">
        <v>3</v>
      </c>
      <c r="C131" s="13" t="s">
        <v>230</v>
      </c>
      <c r="D131" s="13" t="s">
        <v>231</v>
      </c>
      <c r="E131" s="25">
        <v>476</v>
      </c>
      <c r="F131" s="13">
        <v>2000000</v>
      </c>
      <c r="G131" s="16">
        <v>1600000</v>
      </c>
      <c r="H131" s="16">
        <v>61472</v>
      </c>
      <c r="I131" s="14">
        <f t="shared" si="3"/>
        <v>9220.8</v>
      </c>
      <c r="J131" s="58">
        <v>9220</v>
      </c>
      <c r="K131" s="26">
        <v>0.8</v>
      </c>
      <c r="L131" s="27">
        <v>1</v>
      </c>
      <c r="M131" s="27">
        <v>4</v>
      </c>
      <c r="N131" s="67" t="s">
        <v>301</v>
      </c>
    </row>
    <row r="132" spans="1:14" s="15" customFormat="1" ht="26.25">
      <c r="A132" s="9">
        <v>129</v>
      </c>
      <c r="B132" s="9">
        <v>2</v>
      </c>
      <c r="C132" s="11" t="s">
        <v>232</v>
      </c>
      <c r="D132" s="11" t="s">
        <v>233</v>
      </c>
      <c r="E132" s="12">
        <v>727</v>
      </c>
      <c r="F132" s="13">
        <v>250000</v>
      </c>
      <c r="G132" s="11">
        <v>100000</v>
      </c>
      <c r="H132" s="18">
        <v>608</v>
      </c>
      <c r="I132" s="14">
        <f aca="true" t="shared" si="4" ref="I132:I164">H132*15/100</f>
        <v>91.2</v>
      </c>
      <c r="J132" s="60">
        <v>91</v>
      </c>
      <c r="K132" s="32">
        <v>0.2</v>
      </c>
      <c r="L132" s="33" t="s">
        <v>234</v>
      </c>
      <c r="M132" s="63">
        <v>4</v>
      </c>
      <c r="N132" s="67" t="s">
        <v>301</v>
      </c>
    </row>
    <row r="133" spans="1:14" s="15" customFormat="1" ht="26.25">
      <c r="A133" s="9">
        <v>130</v>
      </c>
      <c r="B133" s="9">
        <v>4</v>
      </c>
      <c r="C133" s="11" t="s">
        <v>235</v>
      </c>
      <c r="D133" s="11" t="s">
        <v>236</v>
      </c>
      <c r="E133" s="12">
        <v>1582</v>
      </c>
      <c r="F133" s="13">
        <v>370000</v>
      </c>
      <c r="G133" s="11">
        <v>200000</v>
      </c>
      <c r="H133" s="18">
        <v>3510</v>
      </c>
      <c r="I133" s="14">
        <f t="shared" si="4"/>
        <v>526.5</v>
      </c>
      <c r="J133" s="60">
        <v>526</v>
      </c>
      <c r="K133" s="32">
        <v>0.5</v>
      </c>
      <c r="L133" s="33" t="s">
        <v>234</v>
      </c>
      <c r="M133" s="63">
        <v>4</v>
      </c>
      <c r="N133" s="67" t="s">
        <v>301</v>
      </c>
    </row>
    <row r="134" spans="1:14" s="15" customFormat="1" ht="26.25">
      <c r="A134" s="9">
        <v>131</v>
      </c>
      <c r="B134" s="9">
        <v>5</v>
      </c>
      <c r="C134" s="11" t="s">
        <v>237</v>
      </c>
      <c r="D134" s="11" t="s">
        <v>238</v>
      </c>
      <c r="E134" s="12">
        <v>708</v>
      </c>
      <c r="F134" s="13">
        <v>400000</v>
      </c>
      <c r="G134" s="11">
        <v>200000</v>
      </c>
      <c r="H134" s="18">
        <v>1216</v>
      </c>
      <c r="I134" s="14">
        <f t="shared" si="4"/>
        <v>182.4</v>
      </c>
      <c r="J134" s="60">
        <v>182</v>
      </c>
      <c r="K134" s="32">
        <v>0.4</v>
      </c>
      <c r="L134" s="33" t="s">
        <v>234</v>
      </c>
      <c r="M134" s="63">
        <v>4</v>
      </c>
      <c r="N134" s="67" t="s">
        <v>301</v>
      </c>
    </row>
    <row r="135" spans="1:14" s="15" customFormat="1" ht="26.25">
      <c r="A135" s="9">
        <v>132</v>
      </c>
      <c r="B135" s="9">
        <v>6</v>
      </c>
      <c r="C135" s="11" t="s">
        <v>239</v>
      </c>
      <c r="D135" s="11" t="s">
        <v>240</v>
      </c>
      <c r="E135" s="12">
        <v>837</v>
      </c>
      <c r="F135" s="13">
        <v>400000</v>
      </c>
      <c r="G135" s="11">
        <v>250000</v>
      </c>
      <c r="H135" s="18">
        <v>3695</v>
      </c>
      <c r="I135" s="14">
        <f t="shared" si="4"/>
        <v>554.25</v>
      </c>
      <c r="J135" s="60">
        <v>554</v>
      </c>
      <c r="K135" s="32">
        <v>0.25</v>
      </c>
      <c r="L135" s="33" t="s">
        <v>234</v>
      </c>
      <c r="M135" s="63">
        <v>4</v>
      </c>
      <c r="N135" s="67" t="s">
        <v>301</v>
      </c>
    </row>
    <row r="136" spans="1:14" s="15" customFormat="1" ht="26.25">
      <c r="A136" s="9">
        <v>133</v>
      </c>
      <c r="B136" s="9">
        <v>7</v>
      </c>
      <c r="C136" s="11" t="s">
        <v>241</v>
      </c>
      <c r="D136" s="11" t="s">
        <v>242</v>
      </c>
      <c r="E136" s="12">
        <v>1541</v>
      </c>
      <c r="F136" s="13">
        <v>400000</v>
      </c>
      <c r="G136" s="11">
        <v>200000</v>
      </c>
      <c r="H136" s="18">
        <v>1824</v>
      </c>
      <c r="I136" s="14">
        <f t="shared" si="4"/>
        <v>273.6</v>
      </c>
      <c r="J136" s="60">
        <v>273</v>
      </c>
      <c r="K136" s="32">
        <v>0.6</v>
      </c>
      <c r="L136" s="33" t="s">
        <v>234</v>
      </c>
      <c r="M136" s="63">
        <v>4</v>
      </c>
      <c r="N136" s="67" t="s">
        <v>301</v>
      </c>
    </row>
    <row r="137" spans="1:14" s="15" customFormat="1" ht="26.25">
      <c r="A137" s="9">
        <v>134</v>
      </c>
      <c r="B137" s="9">
        <v>8</v>
      </c>
      <c r="C137" s="11" t="s">
        <v>243</v>
      </c>
      <c r="D137" s="11" t="s">
        <v>244</v>
      </c>
      <c r="E137" s="12">
        <v>847</v>
      </c>
      <c r="F137" s="13">
        <v>400000</v>
      </c>
      <c r="G137" s="11">
        <v>200000</v>
      </c>
      <c r="H137" s="18">
        <v>1414</v>
      </c>
      <c r="I137" s="14">
        <f t="shared" si="4"/>
        <v>212.1</v>
      </c>
      <c r="J137" s="60">
        <v>212</v>
      </c>
      <c r="K137" s="32">
        <v>0.1</v>
      </c>
      <c r="L137" s="33" t="s">
        <v>234</v>
      </c>
      <c r="M137" s="63">
        <v>4</v>
      </c>
      <c r="N137" s="67" t="s">
        <v>301</v>
      </c>
    </row>
    <row r="138" spans="1:14" s="15" customFormat="1" ht="26.25">
      <c r="A138" s="9">
        <v>135</v>
      </c>
      <c r="B138" s="9">
        <v>9</v>
      </c>
      <c r="C138" s="11" t="s">
        <v>245</v>
      </c>
      <c r="D138" s="11" t="s">
        <v>246</v>
      </c>
      <c r="E138" s="12">
        <v>1646</v>
      </c>
      <c r="F138" s="13">
        <v>400000</v>
      </c>
      <c r="G138" s="11">
        <v>300000</v>
      </c>
      <c r="H138" s="18">
        <v>6471</v>
      </c>
      <c r="I138" s="14">
        <f t="shared" si="4"/>
        <v>970.65</v>
      </c>
      <c r="J138" s="60">
        <v>970</v>
      </c>
      <c r="K138" s="32">
        <v>0.65</v>
      </c>
      <c r="L138" s="33" t="s">
        <v>234</v>
      </c>
      <c r="M138" s="63">
        <v>4</v>
      </c>
      <c r="N138" s="67" t="s">
        <v>301</v>
      </c>
    </row>
    <row r="139" spans="1:14" s="15" customFormat="1" ht="26.25">
      <c r="A139" s="9">
        <v>136</v>
      </c>
      <c r="B139" s="9">
        <v>10</v>
      </c>
      <c r="C139" s="11" t="s">
        <v>247</v>
      </c>
      <c r="D139" s="11" t="s">
        <v>248</v>
      </c>
      <c r="E139" s="12">
        <v>1556</v>
      </c>
      <c r="F139" s="13">
        <v>500000</v>
      </c>
      <c r="G139" s="11">
        <v>400000</v>
      </c>
      <c r="H139" s="18">
        <v>2672</v>
      </c>
      <c r="I139" s="14">
        <f t="shared" si="4"/>
        <v>400.8</v>
      </c>
      <c r="J139" s="60">
        <v>400</v>
      </c>
      <c r="K139" s="32">
        <v>0.8</v>
      </c>
      <c r="L139" s="33" t="s">
        <v>234</v>
      </c>
      <c r="M139" s="63">
        <v>4</v>
      </c>
      <c r="N139" s="67" t="s">
        <v>301</v>
      </c>
    </row>
    <row r="140" spans="1:14" s="15" customFormat="1" ht="26.25">
      <c r="A140" s="9">
        <v>137</v>
      </c>
      <c r="B140" s="9">
        <v>11</v>
      </c>
      <c r="C140" s="11" t="s">
        <v>249</v>
      </c>
      <c r="D140" s="11" t="s">
        <v>250</v>
      </c>
      <c r="E140" s="12">
        <v>1170</v>
      </c>
      <c r="F140" s="13">
        <v>580000</v>
      </c>
      <c r="G140" s="11">
        <v>250000</v>
      </c>
      <c r="H140" s="18">
        <v>5113</v>
      </c>
      <c r="I140" s="14">
        <f t="shared" si="4"/>
        <v>766.95</v>
      </c>
      <c r="J140" s="60">
        <v>766</v>
      </c>
      <c r="K140" s="32">
        <v>0.95</v>
      </c>
      <c r="L140" s="33" t="s">
        <v>234</v>
      </c>
      <c r="M140" s="63">
        <v>4</v>
      </c>
      <c r="N140" s="67" t="s">
        <v>301</v>
      </c>
    </row>
    <row r="141" spans="1:14" s="15" customFormat="1" ht="26.25">
      <c r="A141" s="9">
        <v>138</v>
      </c>
      <c r="B141" s="9">
        <v>12</v>
      </c>
      <c r="C141" s="11" t="s">
        <v>251</v>
      </c>
      <c r="D141" s="11" t="s">
        <v>252</v>
      </c>
      <c r="E141" s="12">
        <v>836</v>
      </c>
      <c r="F141" s="13">
        <v>600000</v>
      </c>
      <c r="G141" s="11">
        <v>300000</v>
      </c>
      <c r="H141" s="18">
        <v>6135</v>
      </c>
      <c r="I141" s="14">
        <f t="shared" si="4"/>
        <v>920.25</v>
      </c>
      <c r="J141" s="60">
        <v>920</v>
      </c>
      <c r="K141" s="32">
        <v>0.25</v>
      </c>
      <c r="L141" s="33" t="s">
        <v>234</v>
      </c>
      <c r="M141" s="63">
        <v>4</v>
      </c>
      <c r="N141" s="67" t="s">
        <v>301</v>
      </c>
    </row>
    <row r="142" spans="1:14" s="15" customFormat="1" ht="26.25">
      <c r="A142" s="9">
        <v>139</v>
      </c>
      <c r="B142" s="9">
        <v>13</v>
      </c>
      <c r="C142" s="11" t="s">
        <v>253</v>
      </c>
      <c r="D142" s="11" t="s">
        <v>254</v>
      </c>
      <c r="E142" s="12">
        <v>1328</v>
      </c>
      <c r="F142" s="13">
        <v>600000</v>
      </c>
      <c r="G142" s="11">
        <v>400000</v>
      </c>
      <c r="H142" s="18">
        <v>3444</v>
      </c>
      <c r="I142" s="14">
        <f t="shared" si="4"/>
        <v>516.6</v>
      </c>
      <c r="J142" s="60">
        <v>516</v>
      </c>
      <c r="K142" s="32">
        <v>0.6</v>
      </c>
      <c r="L142" s="33" t="s">
        <v>234</v>
      </c>
      <c r="M142" s="63">
        <v>4</v>
      </c>
      <c r="N142" s="67" t="s">
        <v>301</v>
      </c>
    </row>
    <row r="143" spans="1:14" s="15" customFormat="1" ht="26.25">
      <c r="A143" s="9">
        <v>140</v>
      </c>
      <c r="B143" s="9">
        <v>14</v>
      </c>
      <c r="C143" s="11" t="s">
        <v>255</v>
      </c>
      <c r="D143" s="11" t="s">
        <v>256</v>
      </c>
      <c r="E143" s="12">
        <v>719</v>
      </c>
      <c r="F143" s="13">
        <v>600000</v>
      </c>
      <c r="G143" s="11">
        <v>300000</v>
      </c>
      <c r="H143" s="18">
        <v>8916</v>
      </c>
      <c r="I143" s="14">
        <f t="shared" si="4"/>
        <v>1337.4</v>
      </c>
      <c r="J143" s="60">
        <v>1337</v>
      </c>
      <c r="K143" s="32">
        <v>0.4</v>
      </c>
      <c r="L143" s="33" t="s">
        <v>234</v>
      </c>
      <c r="M143" s="63">
        <v>4</v>
      </c>
      <c r="N143" s="67" t="s">
        <v>301</v>
      </c>
    </row>
    <row r="144" spans="1:14" s="15" customFormat="1" ht="26.25">
      <c r="A144" s="9">
        <v>141</v>
      </c>
      <c r="B144" s="9">
        <v>16</v>
      </c>
      <c r="C144" s="11" t="s">
        <v>257</v>
      </c>
      <c r="D144" s="11" t="s">
        <v>258</v>
      </c>
      <c r="E144" s="12">
        <v>808</v>
      </c>
      <c r="F144" s="13">
        <v>600000</v>
      </c>
      <c r="G144" s="11">
        <v>300000</v>
      </c>
      <c r="H144" s="18">
        <v>6180</v>
      </c>
      <c r="I144" s="14">
        <f t="shared" si="4"/>
        <v>927</v>
      </c>
      <c r="J144" s="60">
        <v>927</v>
      </c>
      <c r="K144" s="32">
        <v>0</v>
      </c>
      <c r="L144" s="33" t="s">
        <v>234</v>
      </c>
      <c r="M144" s="63">
        <v>4</v>
      </c>
      <c r="N144" s="67" t="s">
        <v>301</v>
      </c>
    </row>
    <row r="145" spans="1:14" s="15" customFormat="1" ht="26.25">
      <c r="A145" s="9">
        <v>142</v>
      </c>
      <c r="B145" s="9">
        <v>17</v>
      </c>
      <c r="C145" s="11" t="s">
        <v>259</v>
      </c>
      <c r="D145" s="11" t="s">
        <v>260</v>
      </c>
      <c r="E145" s="12">
        <v>978</v>
      </c>
      <c r="F145" s="13">
        <v>600000</v>
      </c>
      <c r="G145" s="11">
        <v>400000</v>
      </c>
      <c r="H145" s="18">
        <v>2432</v>
      </c>
      <c r="I145" s="14">
        <f t="shared" si="4"/>
        <v>364.8</v>
      </c>
      <c r="J145" s="60">
        <v>364</v>
      </c>
      <c r="K145" s="32">
        <v>0.8</v>
      </c>
      <c r="L145" s="33" t="s">
        <v>234</v>
      </c>
      <c r="M145" s="63">
        <v>4</v>
      </c>
      <c r="N145" s="67" t="s">
        <v>301</v>
      </c>
    </row>
    <row r="146" spans="1:14" s="15" customFormat="1" ht="26.25">
      <c r="A146" s="9">
        <v>143</v>
      </c>
      <c r="B146" s="9">
        <v>18</v>
      </c>
      <c r="C146" s="11" t="s">
        <v>261</v>
      </c>
      <c r="D146" s="11" t="s">
        <v>262</v>
      </c>
      <c r="E146" s="12">
        <v>1627</v>
      </c>
      <c r="F146" s="13">
        <v>800000</v>
      </c>
      <c r="G146" s="11">
        <v>600000</v>
      </c>
      <c r="H146" s="18">
        <v>12360</v>
      </c>
      <c r="I146" s="14">
        <f t="shared" si="4"/>
        <v>1854</v>
      </c>
      <c r="J146" s="60">
        <f>H146*15/100</f>
        <v>1854</v>
      </c>
      <c r="K146" s="32">
        <v>0</v>
      </c>
      <c r="L146" s="33" t="s">
        <v>234</v>
      </c>
      <c r="M146" s="63">
        <v>4</v>
      </c>
      <c r="N146" s="67" t="s">
        <v>301</v>
      </c>
    </row>
    <row r="147" spans="1:14" s="15" customFormat="1" ht="26.25">
      <c r="A147" s="9">
        <v>144</v>
      </c>
      <c r="B147" s="9">
        <v>19</v>
      </c>
      <c r="C147" s="11" t="s">
        <v>263</v>
      </c>
      <c r="D147" s="11" t="s">
        <v>264</v>
      </c>
      <c r="E147" s="12">
        <v>982</v>
      </c>
      <c r="F147" s="13">
        <v>800000</v>
      </c>
      <c r="G147" s="11">
        <v>400000</v>
      </c>
      <c r="H147" s="18">
        <v>2272</v>
      </c>
      <c r="I147" s="14">
        <f t="shared" si="4"/>
        <v>340.8</v>
      </c>
      <c r="J147" s="60">
        <v>340</v>
      </c>
      <c r="K147" s="32">
        <v>0.8</v>
      </c>
      <c r="L147" s="33" t="s">
        <v>234</v>
      </c>
      <c r="M147" s="63">
        <v>4</v>
      </c>
      <c r="N147" s="67" t="s">
        <v>301</v>
      </c>
    </row>
    <row r="148" spans="1:14" s="15" customFormat="1" ht="26.25">
      <c r="A148" s="9">
        <v>145</v>
      </c>
      <c r="B148" s="9">
        <v>20</v>
      </c>
      <c r="C148" s="11" t="s">
        <v>265</v>
      </c>
      <c r="D148" s="11" t="s">
        <v>266</v>
      </c>
      <c r="E148" s="12">
        <v>1353</v>
      </c>
      <c r="F148" s="13">
        <v>800000</v>
      </c>
      <c r="G148" s="11">
        <v>400000</v>
      </c>
      <c r="H148" s="18">
        <v>8628</v>
      </c>
      <c r="I148" s="14">
        <f t="shared" si="4"/>
        <v>1294.2</v>
      </c>
      <c r="J148" s="60">
        <v>1294</v>
      </c>
      <c r="K148" s="32">
        <v>0.2</v>
      </c>
      <c r="L148" s="33" t="s">
        <v>234</v>
      </c>
      <c r="M148" s="63">
        <v>4</v>
      </c>
      <c r="N148" s="67" t="s">
        <v>301</v>
      </c>
    </row>
    <row r="149" spans="1:14" s="15" customFormat="1" ht="26.25">
      <c r="A149" s="9">
        <v>146</v>
      </c>
      <c r="B149" s="9">
        <v>22</v>
      </c>
      <c r="C149" s="11" t="s">
        <v>267</v>
      </c>
      <c r="D149" s="11" t="s">
        <v>89</v>
      </c>
      <c r="E149" s="12">
        <v>427</v>
      </c>
      <c r="F149" s="13">
        <v>800000</v>
      </c>
      <c r="G149" s="11">
        <v>400000</v>
      </c>
      <c r="H149" s="18">
        <v>9508</v>
      </c>
      <c r="I149" s="14">
        <f t="shared" si="4"/>
        <v>1426.2</v>
      </c>
      <c r="J149" s="60">
        <v>1426</v>
      </c>
      <c r="K149" s="32">
        <v>0.2</v>
      </c>
      <c r="L149" s="33" t="s">
        <v>234</v>
      </c>
      <c r="M149" s="63">
        <v>4</v>
      </c>
      <c r="N149" s="67" t="s">
        <v>301</v>
      </c>
    </row>
    <row r="150" spans="1:14" s="15" customFormat="1" ht="26.25">
      <c r="A150" s="9">
        <v>147</v>
      </c>
      <c r="B150" s="9">
        <v>23</v>
      </c>
      <c r="C150" s="11" t="s">
        <v>268</v>
      </c>
      <c r="D150" s="11" t="s">
        <v>269</v>
      </c>
      <c r="E150" s="12">
        <v>1475</v>
      </c>
      <c r="F150" s="13">
        <v>800000</v>
      </c>
      <c r="G150" s="11">
        <v>400000</v>
      </c>
      <c r="H150" s="18">
        <v>2152</v>
      </c>
      <c r="I150" s="14">
        <f t="shared" si="4"/>
        <v>322.8</v>
      </c>
      <c r="J150" s="60">
        <v>322</v>
      </c>
      <c r="K150" s="32">
        <v>0.8</v>
      </c>
      <c r="L150" s="33" t="s">
        <v>234</v>
      </c>
      <c r="M150" s="63">
        <v>4</v>
      </c>
      <c r="N150" s="67" t="s">
        <v>301</v>
      </c>
    </row>
    <row r="151" spans="1:14" s="15" customFormat="1" ht="26.25">
      <c r="A151" s="9">
        <v>148</v>
      </c>
      <c r="B151" s="9">
        <v>25</v>
      </c>
      <c r="C151" s="11" t="s">
        <v>270</v>
      </c>
      <c r="D151" s="11" t="s">
        <v>271</v>
      </c>
      <c r="E151" s="12">
        <v>80</v>
      </c>
      <c r="F151" s="13">
        <v>800000</v>
      </c>
      <c r="G151" s="11">
        <v>400000</v>
      </c>
      <c r="H151" s="18">
        <v>18408</v>
      </c>
      <c r="I151" s="14">
        <f t="shared" si="4"/>
        <v>2761.2</v>
      </c>
      <c r="J151" s="60">
        <v>2761</v>
      </c>
      <c r="K151" s="32">
        <v>0.2</v>
      </c>
      <c r="L151" s="33" t="s">
        <v>234</v>
      </c>
      <c r="M151" s="63">
        <v>4</v>
      </c>
      <c r="N151" s="67" t="s">
        <v>301</v>
      </c>
    </row>
    <row r="152" spans="1:14" s="15" customFormat="1" ht="26.25">
      <c r="A152" s="9">
        <v>149</v>
      </c>
      <c r="B152" s="9">
        <v>26</v>
      </c>
      <c r="C152" s="11" t="s">
        <v>272</v>
      </c>
      <c r="D152" s="11" t="s">
        <v>273</v>
      </c>
      <c r="E152" s="12">
        <v>82</v>
      </c>
      <c r="F152" s="13">
        <v>800000</v>
      </c>
      <c r="G152" s="11">
        <v>400000</v>
      </c>
      <c r="H152" s="18">
        <v>10720</v>
      </c>
      <c r="I152" s="14">
        <f t="shared" si="4"/>
        <v>1608</v>
      </c>
      <c r="J152" s="60">
        <v>1608</v>
      </c>
      <c r="K152" s="32">
        <v>0</v>
      </c>
      <c r="L152" s="33" t="s">
        <v>234</v>
      </c>
      <c r="M152" s="63">
        <v>4</v>
      </c>
      <c r="N152" s="67" t="s">
        <v>301</v>
      </c>
    </row>
    <row r="153" spans="1:14" s="15" customFormat="1" ht="26.25">
      <c r="A153" s="9">
        <v>150</v>
      </c>
      <c r="B153" s="9">
        <v>27</v>
      </c>
      <c r="C153" s="11" t="s">
        <v>274</v>
      </c>
      <c r="D153" s="11" t="s">
        <v>275</v>
      </c>
      <c r="E153" s="12">
        <v>1230</v>
      </c>
      <c r="F153" s="13">
        <v>800000</v>
      </c>
      <c r="G153" s="11">
        <v>400000</v>
      </c>
      <c r="H153" s="18">
        <v>7648</v>
      </c>
      <c r="I153" s="14">
        <f t="shared" si="4"/>
        <v>1147.2</v>
      </c>
      <c r="J153" s="60">
        <v>1147</v>
      </c>
      <c r="K153" s="32">
        <v>0.2</v>
      </c>
      <c r="L153" s="33" t="s">
        <v>234</v>
      </c>
      <c r="M153" s="63">
        <v>4</v>
      </c>
      <c r="N153" s="67" t="s">
        <v>301</v>
      </c>
    </row>
    <row r="154" spans="1:14" s="34" customFormat="1" ht="26.25">
      <c r="A154" s="9">
        <v>151</v>
      </c>
      <c r="B154" s="9">
        <v>28</v>
      </c>
      <c r="C154" s="11" t="s">
        <v>276</v>
      </c>
      <c r="D154" s="11" t="s">
        <v>277</v>
      </c>
      <c r="E154" s="12">
        <v>64</v>
      </c>
      <c r="F154" s="13">
        <v>1000000</v>
      </c>
      <c r="G154" s="11">
        <v>600000</v>
      </c>
      <c r="H154" s="18">
        <v>5166</v>
      </c>
      <c r="I154" s="14">
        <f t="shared" si="4"/>
        <v>774.9</v>
      </c>
      <c r="J154" s="60">
        <v>774</v>
      </c>
      <c r="K154" s="32">
        <v>0.9</v>
      </c>
      <c r="L154" s="33" t="s">
        <v>234</v>
      </c>
      <c r="M154" s="63">
        <v>4</v>
      </c>
      <c r="N154" s="67" t="s">
        <v>301</v>
      </c>
    </row>
    <row r="155" spans="1:14" s="15" customFormat="1" ht="26.25">
      <c r="A155" s="9">
        <v>152</v>
      </c>
      <c r="B155" s="9">
        <v>29</v>
      </c>
      <c r="C155" s="11" t="s">
        <v>278</v>
      </c>
      <c r="D155" s="11" t="s">
        <v>279</v>
      </c>
      <c r="E155" s="12">
        <v>1661</v>
      </c>
      <c r="F155" s="13">
        <v>1000000</v>
      </c>
      <c r="G155" s="11">
        <v>800000</v>
      </c>
      <c r="H155" s="18">
        <v>16304</v>
      </c>
      <c r="I155" s="14">
        <f t="shared" si="4"/>
        <v>2445.6</v>
      </c>
      <c r="J155" s="60">
        <v>2445</v>
      </c>
      <c r="K155" s="32">
        <v>0.6</v>
      </c>
      <c r="L155" s="33" t="s">
        <v>234</v>
      </c>
      <c r="M155" s="63">
        <v>4</v>
      </c>
      <c r="N155" s="67" t="s">
        <v>301</v>
      </c>
    </row>
    <row r="156" spans="1:14" s="15" customFormat="1" ht="26.25">
      <c r="A156" s="9">
        <v>153</v>
      </c>
      <c r="B156" s="9">
        <v>30</v>
      </c>
      <c r="C156" s="11" t="s">
        <v>280</v>
      </c>
      <c r="D156" s="11" t="s">
        <v>281</v>
      </c>
      <c r="E156" s="12">
        <v>1159</v>
      </c>
      <c r="F156" s="13">
        <v>1000000</v>
      </c>
      <c r="G156" s="11">
        <v>600000</v>
      </c>
      <c r="H156" s="18">
        <v>12300</v>
      </c>
      <c r="I156" s="14">
        <f t="shared" si="4"/>
        <v>1845</v>
      </c>
      <c r="J156" s="60">
        <f>H156*15/100</f>
        <v>1845</v>
      </c>
      <c r="K156" s="32">
        <v>0</v>
      </c>
      <c r="L156" s="33" t="s">
        <v>234</v>
      </c>
      <c r="M156" s="63">
        <v>4</v>
      </c>
      <c r="N156" s="67" t="s">
        <v>301</v>
      </c>
    </row>
    <row r="157" spans="1:14" s="15" customFormat="1" ht="26.25">
      <c r="A157" s="9">
        <v>154</v>
      </c>
      <c r="B157" s="9">
        <v>31</v>
      </c>
      <c r="C157" s="11" t="s">
        <v>282</v>
      </c>
      <c r="D157" s="11" t="s">
        <v>283</v>
      </c>
      <c r="E157" s="12">
        <v>926</v>
      </c>
      <c r="F157" s="13">
        <v>1000000</v>
      </c>
      <c r="G157" s="11">
        <v>550000</v>
      </c>
      <c r="H157" s="18">
        <v>3498</v>
      </c>
      <c r="I157" s="14">
        <f t="shared" si="4"/>
        <v>524.7</v>
      </c>
      <c r="J157" s="60">
        <v>524</v>
      </c>
      <c r="K157" s="32">
        <v>0.7</v>
      </c>
      <c r="L157" s="33" t="s">
        <v>234</v>
      </c>
      <c r="M157" s="63">
        <v>4</v>
      </c>
      <c r="N157" s="67" t="s">
        <v>301</v>
      </c>
    </row>
    <row r="158" spans="1:14" s="15" customFormat="1" ht="26.25">
      <c r="A158" s="9">
        <v>155</v>
      </c>
      <c r="B158" s="9">
        <v>32</v>
      </c>
      <c r="C158" s="11" t="s">
        <v>284</v>
      </c>
      <c r="D158" s="11" t="s">
        <v>283</v>
      </c>
      <c r="E158" s="12">
        <v>615</v>
      </c>
      <c r="F158" s="13">
        <v>1000000</v>
      </c>
      <c r="G158" s="11">
        <v>600000</v>
      </c>
      <c r="H158" s="18">
        <v>3816</v>
      </c>
      <c r="I158" s="14">
        <f t="shared" si="4"/>
        <v>572.4</v>
      </c>
      <c r="J158" s="60">
        <v>572</v>
      </c>
      <c r="K158" s="32">
        <v>0.4</v>
      </c>
      <c r="L158" s="33" t="s">
        <v>234</v>
      </c>
      <c r="M158" s="63">
        <v>4</v>
      </c>
      <c r="N158" s="67" t="s">
        <v>301</v>
      </c>
    </row>
    <row r="159" spans="1:14" s="15" customFormat="1" ht="26.25">
      <c r="A159" s="9">
        <v>156</v>
      </c>
      <c r="B159" s="9">
        <v>33</v>
      </c>
      <c r="C159" s="11" t="s">
        <v>285</v>
      </c>
      <c r="D159" s="11" t="s">
        <v>286</v>
      </c>
      <c r="E159" s="12">
        <v>1484</v>
      </c>
      <c r="F159" s="13">
        <v>1000000</v>
      </c>
      <c r="G159" s="11">
        <v>600000</v>
      </c>
      <c r="H159" s="18">
        <v>10530</v>
      </c>
      <c r="I159" s="14">
        <f t="shared" si="4"/>
        <v>1579.5</v>
      </c>
      <c r="J159" s="60">
        <v>1579</v>
      </c>
      <c r="K159" s="32">
        <v>0.5</v>
      </c>
      <c r="L159" s="33" t="s">
        <v>234</v>
      </c>
      <c r="M159" s="63">
        <v>4</v>
      </c>
      <c r="N159" s="67" t="s">
        <v>301</v>
      </c>
    </row>
    <row r="160" spans="1:14" s="15" customFormat="1" ht="26.25">
      <c r="A160" s="9">
        <v>157</v>
      </c>
      <c r="B160" s="9">
        <v>34</v>
      </c>
      <c r="C160" s="11" t="s">
        <v>287</v>
      </c>
      <c r="D160" s="11" t="s">
        <v>288</v>
      </c>
      <c r="E160" s="12">
        <v>171</v>
      </c>
      <c r="F160" s="13">
        <v>1000000</v>
      </c>
      <c r="G160" s="11">
        <v>600000</v>
      </c>
      <c r="H160" s="18">
        <v>8154</v>
      </c>
      <c r="I160" s="14">
        <f t="shared" si="4"/>
        <v>1223.1</v>
      </c>
      <c r="J160" s="60">
        <v>1223</v>
      </c>
      <c r="K160" s="32">
        <v>0.1</v>
      </c>
      <c r="L160" s="33" t="s">
        <v>234</v>
      </c>
      <c r="M160" s="63">
        <v>4</v>
      </c>
      <c r="N160" s="67" t="s">
        <v>301</v>
      </c>
    </row>
    <row r="161" spans="1:14" s="15" customFormat="1" ht="26.25">
      <c r="A161" s="9">
        <v>158</v>
      </c>
      <c r="B161" s="9">
        <v>35</v>
      </c>
      <c r="C161" s="11" t="s">
        <v>289</v>
      </c>
      <c r="D161" s="11" t="s">
        <v>290</v>
      </c>
      <c r="E161" s="12">
        <v>1647</v>
      </c>
      <c r="F161" s="13">
        <v>1100000</v>
      </c>
      <c r="G161" s="11">
        <v>800000</v>
      </c>
      <c r="H161" s="18">
        <v>17688</v>
      </c>
      <c r="I161" s="14">
        <f t="shared" si="4"/>
        <v>2653.2</v>
      </c>
      <c r="J161" s="60">
        <v>2653</v>
      </c>
      <c r="K161" s="32">
        <v>0.2</v>
      </c>
      <c r="L161" s="33" t="s">
        <v>234</v>
      </c>
      <c r="M161" s="63">
        <v>4</v>
      </c>
      <c r="N161" s="67" t="s">
        <v>301</v>
      </c>
    </row>
    <row r="162" spans="1:14" s="15" customFormat="1" ht="26.25">
      <c r="A162" s="9">
        <v>159</v>
      </c>
      <c r="B162" s="9">
        <v>36</v>
      </c>
      <c r="C162" s="11" t="s">
        <v>291</v>
      </c>
      <c r="D162" s="11" t="s">
        <v>292</v>
      </c>
      <c r="E162" s="12">
        <v>1315</v>
      </c>
      <c r="F162" s="13">
        <v>1200000</v>
      </c>
      <c r="G162" s="11">
        <v>800000</v>
      </c>
      <c r="H162" s="18">
        <v>6024</v>
      </c>
      <c r="I162" s="14">
        <f t="shared" si="4"/>
        <v>903.6</v>
      </c>
      <c r="J162" s="60">
        <v>903</v>
      </c>
      <c r="K162" s="32">
        <v>0.6</v>
      </c>
      <c r="L162" s="33" t="s">
        <v>234</v>
      </c>
      <c r="M162" s="63">
        <v>4</v>
      </c>
      <c r="N162" s="67" t="s">
        <v>301</v>
      </c>
    </row>
    <row r="163" spans="1:14" s="15" customFormat="1" ht="26.25">
      <c r="A163" s="9">
        <v>160</v>
      </c>
      <c r="B163" s="9">
        <v>37</v>
      </c>
      <c r="C163" s="11" t="s">
        <v>293</v>
      </c>
      <c r="D163" s="11" t="s">
        <v>294</v>
      </c>
      <c r="E163" s="12">
        <v>676</v>
      </c>
      <c r="F163" s="13">
        <v>1400000</v>
      </c>
      <c r="G163" s="11">
        <v>950000</v>
      </c>
      <c r="H163" s="18">
        <v>19475</v>
      </c>
      <c r="I163" s="14">
        <f t="shared" si="4"/>
        <v>2921.25</v>
      </c>
      <c r="J163" s="60">
        <v>2921</v>
      </c>
      <c r="K163" s="32">
        <v>0.25</v>
      </c>
      <c r="L163" s="33" t="s">
        <v>234</v>
      </c>
      <c r="M163" s="63">
        <v>4</v>
      </c>
      <c r="N163" s="67" t="s">
        <v>301</v>
      </c>
    </row>
    <row r="164" spans="1:14" s="15" customFormat="1" ht="26.25">
      <c r="A164" s="9">
        <v>161</v>
      </c>
      <c r="B164" s="9">
        <v>40</v>
      </c>
      <c r="C164" s="11" t="s">
        <v>295</v>
      </c>
      <c r="D164" s="11" t="s">
        <v>296</v>
      </c>
      <c r="E164" s="12">
        <v>1442</v>
      </c>
      <c r="F164" s="13">
        <v>2000000</v>
      </c>
      <c r="G164" s="11">
        <v>1600000</v>
      </c>
      <c r="H164" s="18">
        <v>44656</v>
      </c>
      <c r="I164" s="14">
        <f t="shared" si="4"/>
        <v>6698.4</v>
      </c>
      <c r="J164" s="60">
        <v>6698</v>
      </c>
      <c r="K164" s="32">
        <v>0.4</v>
      </c>
      <c r="L164" s="33" t="s">
        <v>234</v>
      </c>
      <c r="M164" s="63">
        <v>4</v>
      </c>
      <c r="N164" s="67" t="s">
        <v>301</v>
      </c>
    </row>
    <row r="165" spans="9:11" ht="26.25">
      <c r="I165" s="1">
        <f>SUM(I4:I164)</f>
        <v>275434.05000000005</v>
      </c>
      <c r="J165" s="53">
        <f>SUM(J4:J164)</f>
        <v>274283</v>
      </c>
      <c r="K165" s="1">
        <f>SUM(K4:K164)</f>
        <v>70.35000000000014</v>
      </c>
    </row>
  </sheetData>
  <mergeCells count="1">
    <mergeCell ref="A1:J1"/>
  </mergeCells>
  <printOptions/>
  <pageMargins left="0.2" right="0.21" top="0.35" bottom="0.39" header="0.24" footer="0.2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DDP</dc:creator>
  <cp:keywords/>
  <dc:description/>
  <cp:lastModifiedBy>DDP</cp:lastModifiedBy>
  <cp:lastPrinted>2010-05-24T08:04:08Z</cp:lastPrinted>
  <dcterms:created xsi:type="dcterms:W3CDTF">2010-05-24T07:16:01Z</dcterms:created>
  <dcterms:modified xsi:type="dcterms:W3CDTF">2010-05-24T08:31:10Z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